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1_UTFPR\1 PPGSIS\1. COORDENACAO\EDITAIS\2018\"/>
    </mc:Choice>
  </mc:AlternateContent>
  <bookViews>
    <workbookView xWindow="0" yWindow="0" windowWidth="20490" windowHeight="7530"/>
  </bookViews>
  <sheets>
    <sheet name="Planilha1" sheetId="1" r:id="rId1"/>
  </sheets>
  <calcPr calcId="162913"/>
  <customWorkbookViews>
    <customWorkbookView name="FORMULARIO DE PONTUACAO" guid="{6DE794DA-ECB8-49B3-B9F4-43D15945C421}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33" i="1"/>
  <c r="D33" i="1"/>
  <c r="D61" i="1" l="1"/>
  <c r="E61" i="1"/>
  <c r="E49" i="1"/>
  <c r="D49" i="1"/>
  <c r="D42" i="1"/>
  <c r="E64" i="1"/>
  <c r="E12" i="1"/>
  <c r="D12" i="1"/>
  <c r="D64" i="1" l="1"/>
</calcChain>
</file>

<file path=xl/sharedStrings.xml><?xml version="1.0" encoding="utf-8"?>
<sst xmlns="http://schemas.openxmlformats.org/spreadsheetml/2006/main" count="87" uniqueCount="68">
  <si>
    <t xml:space="preserve">Discriminação da atividade </t>
  </si>
  <si>
    <t>Pontos</t>
  </si>
  <si>
    <t>Preenchimento pelo candidato</t>
  </si>
  <si>
    <t>resumos simples publicados (parágrafo único)</t>
  </si>
  <si>
    <t>1.1 internacional</t>
  </si>
  <si>
    <t>1.2 nacional</t>
  </si>
  <si>
    <t>1.3 regional/local</t>
  </si>
  <si>
    <t xml:space="preserve">resumo expandido e trabalho completo publicados (introdução, material e métodos, resultados e discussão) </t>
  </si>
  <si>
    <t>1.4 internacional</t>
  </si>
  <si>
    <t>1.5 nacional</t>
  </si>
  <si>
    <t>1.6 regional/local</t>
  </si>
  <si>
    <t>TOTAL</t>
  </si>
  <si>
    <t>Discriminação da atividade</t>
  </si>
  <si>
    <t>Autoria ou co-autoria de artigo publicado e/ou aceito em periódico científico listado no QUALIS/CAPES</t>
  </si>
  <si>
    <t>2.1 A1</t>
  </si>
  <si>
    <t>2.2 A2</t>
  </si>
  <si>
    <t>2.3 B1</t>
  </si>
  <si>
    <t>2.4 B2</t>
  </si>
  <si>
    <t>2.5 B3</t>
  </si>
  <si>
    <t>2.6 B4</t>
  </si>
  <si>
    <t>2.7 B5</t>
  </si>
  <si>
    <t>2.8 C</t>
  </si>
  <si>
    <t>2.9 Autoria ou Co-autoria de artigo publicado em periódico científico não listado no QUALIS/CAPES</t>
  </si>
  <si>
    <t>2.10 Autoria ou Co-autoria de capítulo em livro científico internacional, com ISBN</t>
  </si>
  <si>
    <t>2.11 Autoria ou Co-autoria de livro científico internacional, com ISBN</t>
  </si>
  <si>
    <t>2.12 Autoria ou Co-autoria de capítulo em livro científico nacional, com ISBN</t>
  </si>
  <si>
    <t>2.13 Autoria ou Co-autoria de livro científico nacional, com ISBN</t>
  </si>
  <si>
    <t>2.14 Autoria ou Co-autoria de patente registrada/publicada</t>
  </si>
  <si>
    <t>2.15 Autoria ou Co-autoria de processos, produtos e/ou softwares registrados, porém sem patente</t>
  </si>
  <si>
    <t>0,5 ponto por mês</t>
  </si>
  <si>
    <t>3.2 Programa de Iniciação à Docência (PIBID), monitorias e estágios vinculados as atividades de ensino, pesquisa e extensão (Exceto estágio obrigatório de final de curso)*</t>
  </si>
  <si>
    <t>0,3 ponto por mês</t>
  </si>
  <si>
    <t>5/360 horas (limitados a 5 pontos)</t>
  </si>
  <si>
    <t>2,5/360 horas (limitados a 2,5 pontos)</t>
  </si>
  <si>
    <t xml:space="preserve">0,2 ponto por mês </t>
  </si>
  <si>
    <t>0,2 ponto por mês</t>
  </si>
  <si>
    <t xml:space="preserve">0,5 ponto cada </t>
  </si>
  <si>
    <t>1,0 ponto cada</t>
  </si>
  <si>
    <t>0,2 ponto por cada (Limitado a 5 pontos)</t>
  </si>
  <si>
    <t>5.4 Cargos de gestão de entidades estudantis (diretório acadêmico, centro acadêmico, associação atlética/universitária, outra)</t>
  </si>
  <si>
    <t>0,5 ponto cada</t>
  </si>
  <si>
    <t>5.5 Participação em empresa júnior, criação/gestão de empresa em hotel tecnológico ou incubadora de empresas</t>
  </si>
  <si>
    <t>0,5 ponto/ ano/atividade</t>
  </si>
  <si>
    <t>5.6 Participação em bancas de conclusão de curso (graduação e especialização) como avaliador</t>
  </si>
  <si>
    <t>1 ponto por banca</t>
  </si>
  <si>
    <t>5.7 Prêmios e títulos de ordem acadêmica ou científica</t>
  </si>
  <si>
    <t>2 pontos</t>
  </si>
  <si>
    <t>5.8 Palestras, cursos ou mini-cursos ministrados</t>
  </si>
  <si>
    <t>0,2 ponto/hora</t>
  </si>
  <si>
    <t>TOTAL GERAL</t>
  </si>
  <si>
    <r>
      <t>1. Trabalhos completos e/ou resumos (simples ou expandidos) publicados e/ou aceitos em eventos</t>
    </r>
    <r>
      <rPr>
        <sz val="11"/>
        <color theme="1"/>
        <rFont val="Calibri"/>
        <family val="2"/>
        <scheme val="minor"/>
      </rPr>
      <t xml:space="preserve"> (limitado a </t>
    </r>
    <r>
      <rPr>
        <sz val="11"/>
        <rFont val="Calibri"/>
        <family val="2"/>
        <scheme val="minor"/>
      </rPr>
      <t>20</t>
    </r>
    <r>
      <rPr>
        <sz val="11"/>
        <color theme="1"/>
        <rFont val="Calibri"/>
        <family val="2"/>
        <scheme val="minor"/>
      </rPr>
      <t xml:space="preserve"> pontos).</t>
    </r>
  </si>
  <si>
    <r>
      <t xml:space="preserve">2. Produção científica e tecnológica </t>
    </r>
    <r>
      <rPr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de acordo com o Qualis/ Capes Ciências Agrárias I). (Limitado a 40 pontos)</t>
    </r>
  </si>
  <si>
    <t xml:space="preserve"> PPGSIS</t>
  </si>
  <si>
    <t>PPGSIS</t>
  </si>
  <si>
    <t xml:space="preserve">FORMULÁRIO DE PONTUAÇÃO  </t>
  </si>
  <si>
    <t>3.1 Iniciação Científica, Tecnológica, Extensão e de Educação Tutorial (PIBIC, PIBIT, PIBEXT e PET), devidamente comprovada com documento emitido pelo departamento de pós-graduação ou órgão equivalente na IES ou órgão competente (incluindo professor orientador). O documento deverá conter o período referente à participação como bolsista ou voluntário, conter data e estar assinado. Serão contabilizados projetos com carga horária mínima de 10 horas semanal*.</t>
  </si>
  <si>
    <r>
      <t xml:space="preserve">5.1 </t>
    </r>
    <r>
      <rPr>
        <sz val="11"/>
        <color theme="1"/>
        <rFont val="Arial"/>
        <family val="2"/>
      </rPr>
      <t>Formação complementar na área de ciências agrárias (cursos com mínimo de 20 h cada), incluindo cursos de línguas estrangeiras (semestral) **</t>
    </r>
  </si>
  <si>
    <r>
      <t xml:space="preserve">5.2 </t>
    </r>
    <r>
      <rPr>
        <sz val="11"/>
        <color theme="1"/>
        <rFont val="Arial"/>
        <family val="2"/>
      </rPr>
      <t>Organização de eventos na área de ciências agrárias</t>
    </r>
  </si>
  <si>
    <r>
      <t xml:space="preserve">5.3 </t>
    </r>
    <r>
      <rPr>
        <sz val="11"/>
        <color theme="1"/>
        <rFont val="Arial"/>
        <family val="2"/>
      </rPr>
      <t>Participação em palestras, minicursos, semanas acadêmicas e outros eventos na área de ciências agrárias, incluindo participação enquanto monitor em eventos técnicos</t>
    </r>
  </si>
  <si>
    <r>
      <t>4.1 A</t>
    </r>
    <r>
      <rPr>
        <sz val="11"/>
        <color theme="1"/>
        <rFont val="Arial"/>
        <family val="2"/>
      </rPr>
      <t>tividades profissionais na área de ciências agrárias**</t>
    </r>
  </si>
  <si>
    <r>
      <t>4.2 D</t>
    </r>
    <r>
      <rPr>
        <sz val="11"/>
        <color theme="1"/>
        <rFont val="Arial"/>
        <family val="2"/>
      </rPr>
      <t>ocência em ensino superior</t>
    </r>
  </si>
  <si>
    <r>
      <t xml:space="preserve">4.3 </t>
    </r>
    <r>
      <rPr>
        <sz val="11"/>
        <color theme="1"/>
        <rFont val="Arial"/>
        <family val="2"/>
      </rPr>
      <t>Docência em ensino fundamental ou médio</t>
    </r>
  </si>
  <si>
    <r>
      <t xml:space="preserve">3.3 Pós-graduação concluída, </t>
    </r>
    <r>
      <rPr>
        <i/>
        <sz val="11"/>
        <color theme="1"/>
        <rFont val="Arial"/>
        <family val="2"/>
      </rPr>
      <t xml:space="preserve">Lato sensu </t>
    </r>
    <r>
      <rPr>
        <sz val="11"/>
        <color theme="1"/>
        <rFont val="Arial"/>
        <family val="2"/>
      </rPr>
      <t>em Ciências Agrárias</t>
    </r>
  </si>
  <si>
    <r>
      <t xml:space="preserve">3.4 Pós-graduação </t>
    </r>
    <r>
      <rPr>
        <i/>
        <sz val="11"/>
        <color theme="1"/>
        <rFont val="Arial"/>
        <family val="2"/>
      </rPr>
      <t xml:space="preserve">Lato sensu, </t>
    </r>
    <r>
      <rPr>
        <sz val="11"/>
        <color theme="1"/>
        <rFont val="Arial"/>
        <family val="2"/>
      </rPr>
      <t>concluída</t>
    </r>
    <r>
      <rPr>
        <i/>
        <sz val="11"/>
        <color theme="1"/>
        <rFont val="Arial"/>
        <family val="2"/>
      </rPr>
      <t xml:space="preserve"> </t>
    </r>
  </si>
  <si>
    <t>Anexo N. 02 do Edital 001/2018</t>
  </si>
  <si>
    <r>
      <t xml:space="preserve">3. Atividades de iniciação científica, estágios e cursos de pós-graduação </t>
    </r>
    <r>
      <rPr>
        <sz val="11"/>
        <color theme="1"/>
        <rFont val="Calibri"/>
        <family val="2"/>
        <scheme val="minor"/>
      </rPr>
      <t>(limitado a 20 pontos).</t>
    </r>
  </si>
  <si>
    <r>
      <t xml:space="preserve">4 Experiência profissional em empresas públicas, empresas privadas, instituições de ensino, pesquisa e extensão </t>
    </r>
    <r>
      <rPr>
        <sz val="11"/>
        <color theme="1"/>
        <rFont val="Calibri"/>
        <family val="2"/>
        <scheme val="minor"/>
      </rPr>
      <t>(limitado a 10 pontos).</t>
    </r>
  </si>
  <si>
    <r>
      <t xml:space="preserve">5 Atividades Complementares  </t>
    </r>
    <r>
      <rPr>
        <sz val="11"/>
        <color theme="1"/>
        <rFont val="Calibri"/>
        <family val="2"/>
        <scheme val="minor"/>
      </rPr>
      <t>(limitado a 10 pontos).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</si>
</sst>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.5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Protection="1"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justify" vertical="center" wrapText="1"/>
      <protection locked="0"/>
    </xf>
    <xf numFmtId="0" fontId="3" fillId="2" borderId="8" xfId="0" applyFont="1" applyFill="1" applyBorder="1" applyProtection="1"/>
    <xf numFmtId="0" fontId="8" fillId="0" borderId="10" xfId="0" applyFont="1" applyBorder="1" applyAlignment="1" applyProtection="1">
      <alignment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justify" vertical="center" wrapText="1"/>
      <protection locked="0"/>
    </xf>
    <xf numFmtId="0" fontId="8" fillId="0" borderId="13" xfId="0" applyFont="1" applyBorder="1" applyAlignment="1" applyProtection="1">
      <alignment horizontal="justify" vertical="center" wrapText="1"/>
    </xf>
    <xf numFmtId="0" fontId="9" fillId="2" borderId="13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9" fillId="0" borderId="0" xfId="0" applyFont="1" applyFill="1" applyBorder="1" applyProtection="1"/>
    <xf numFmtId="0" fontId="6" fillId="0" borderId="2" xfId="0" applyFont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  <protection locked="0"/>
    </xf>
    <xf numFmtId="0" fontId="10" fillId="0" borderId="5" xfId="0" applyFont="1" applyBorder="1" applyAlignment="1" applyProtection="1">
      <alignment horizontal="justify" vertical="center" wrapText="1"/>
    </xf>
    <xf numFmtId="0" fontId="10" fillId="0" borderId="5" xfId="0" applyFont="1" applyBorder="1" applyAlignment="1" applyProtection="1">
      <alignment horizontal="justify" vertical="center" wrapText="1"/>
      <protection locked="0"/>
    </xf>
    <xf numFmtId="0" fontId="8" fillId="0" borderId="8" xfId="0" applyFont="1" applyBorder="1" applyAlignment="1" applyProtection="1">
      <alignment horizontal="justify" vertical="center" wrapText="1"/>
    </xf>
    <xf numFmtId="0" fontId="9" fillId="2" borderId="8" xfId="0" applyFont="1" applyFill="1" applyBorder="1" applyProtection="1"/>
    <xf numFmtId="0" fontId="6" fillId="0" borderId="0" xfId="0" applyFont="1" applyBorder="1" applyAlignment="1" applyProtection="1">
      <alignment horizontal="justify" vertical="center" wrapText="1"/>
      <protection locked="0"/>
    </xf>
    <xf numFmtId="0" fontId="8" fillId="0" borderId="0" xfId="0" applyFont="1" applyBorder="1" applyAlignment="1" applyProtection="1">
      <alignment horizontal="justify" vertical="center" wrapText="1"/>
      <protection locked="0"/>
    </xf>
    <xf numFmtId="0" fontId="3" fillId="0" borderId="0" xfId="0" applyFont="1" applyProtection="1"/>
    <xf numFmtId="0" fontId="7" fillId="0" borderId="2" xfId="0" applyFont="1" applyBorder="1" applyAlignment="1" applyProtection="1">
      <alignment horizontal="justify" vertical="center" wrapText="1"/>
    </xf>
    <xf numFmtId="0" fontId="3" fillId="2" borderId="8" xfId="0" applyFont="1" applyFill="1" applyBorder="1" applyAlignment="1" applyProtection="1">
      <alignment vertical="center" wrapText="1"/>
    </xf>
    <xf numFmtId="0" fontId="6" fillId="2" borderId="8" xfId="0" applyFont="1" applyFill="1" applyBorder="1" applyAlignment="1" applyProtection="1">
      <alignment horizontal="justify" vertical="center" wrapText="1"/>
    </xf>
    <xf numFmtId="0" fontId="8" fillId="0" borderId="2" xfId="0" applyFont="1" applyBorder="1" applyAlignment="1" applyProtection="1">
      <alignment horizontal="justify" vertical="center" wrapText="1"/>
    </xf>
    <xf numFmtId="0" fontId="9" fillId="2" borderId="8" xfId="0" applyFont="1" applyFill="1" applyBorder="1" applyAlignment="1" applyProtection="1">
      <alignment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justify" vertical="center" wrapText="1"/>
    </xf>
    <xf numFmtId="0" fontId="10" fillId="0" borderId="2" xfId="0" applyFont="1" applyBorder="1" applyAlignment="1" applyProtection="1">
      <alignment horizontal="justify" vertical="center" wrapText="1"/>
    </xf>
    <xf numFmtId="0" fontId="8" fillId="0" borderId="6" xfId="0" applyFont="1" applyBorder="1" applyAlignment="1" applyProtection="1">
      <alignment horizontal="justify" vertical="center" wrapText="1"/>
      <protection locked="0"/>
    </xf>
    <xf numFmtId="0" fontId="8" fillId="0" borderId="3" xfId="0" applyFont="1" applyBorder="1" applyAlignment="1" applyProtection="1">
      <alignment horizontal="justify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left" vertical="center" wrapText="1"/>
    </xf>
    <xf numFmtId="0" fontId="5" fillId="3" borderId="18" xfId="0" applyFont="1" applyFill="1" applyBorder="1" applyAlignment="1" applyProtection="1">
      <alignment horizontal="left" vertical="center" wrapText="1"/>
    </xf>
    <xf numFmtId="0" fontId="5" fillId="3" borderId="19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justify" vertical="center" wrapText="1"/>
    </xf>
    <xf numFmtId="0" fontId="6" fillId="0" borderId="2" xfId="0" applyFont="1" applyBorder="1" applyAlignment="1" applyProtection="1">
      <alignment horizontal="justify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left" vertical="center" wrapText="1"/>
    </xf>
    <xf numFmtId="0" fontId="5" fillId="3" borderId="10" xfId="0" applyFont="1" applyFill="1" applyBorder="1" applyAlignment="1" applyProtection="1">
      <alignment horizontal="left" vertical="center" wrapText="1"/>
    </xf>
    <xf numFmtId="0" fontId="5" fillId="3" borderId="5" xfId="0" applyFont="1" applyFill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8" fillId="0" borderId="4" xfId="0" applyFont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justify" vertical="center" wrapText="1"/>
    </xf>
    <xf numFmtId="0" fontId="8" fillId="0" borderId="1" xfId="0" applyFont="1" applyBorder="1" applyAlignment="1" applyProtection="1">
      <alignment horizontal="justify" vertical="center" wrapText="1"/>
    </xf>
    <xf numFmtId="0" fontId="8" fillId="0" borderId="2" xfId="0" applyFont="1" applyBorder="1" applyAlignment="1" applyProtection="1">
      <alignment horizontal="justify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164" fontId="8" fillId="0" borderId="5" xfId="0" applyNumberFormat="1" applyFont="1" applyBorder="1" applyAlignment="1" applyProtection="1">
      <alignment horizontal="center" vertical="center" wrapText="1"/>
    </xf>
    <xf numFmtId="1" fontId="8" fillId="0" borderId="5" xfId="0" applyNumberFormat="1" applyFont="1" applyBorder="1" applyAlignment="1" applyProtection="1">
      <alignment horizontal="justify" vertical="center" wrapText="1"/>
    </xf>
    <xf numFmtId="164" fontId="8" fillId="0" borderId="5" xfId="0" applyNumberFormat="1" applyFont="1" applyBorder="1" applyAlignment="1" applyProtection="1">
      <alignment horizontal="justify" vertical="center" wrapText="1"/>
    </xf>
    <xf numFmtId="164" fontId="8" fillId="0" borderId="6" xfId="0" applyNumberFormat="1" applyFont="1" applyBorder="1" applyAlignment="1" applyProtection="1">
      <alignment horizontal="left" vertical="center" wrapText="1"/>
    </xf>
    <xf numFmtId="164" fontId="8" fillId="0" borderId="3" xfId="0" applyNumberFormat="1" applyFont="1" applyBorder="1" applyAlignment="1" applyProtection="1">
      <alignment horizontal="left" vertical="center" wrapText="1"/>
    </xf>
    <xf numFmtId="164" fontId="10" fillId="0" borderId="5" xfId="0" applyNumberFormat="1" applyFont="1" applyBorder="1" applyAlignment="1" applyProtection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zoomScale="130" zoomScaleNormal="130" workbookViewId="0">
      <selection activeCell="D6" sqref="D6"/>
    </sheetView>
  </sheetViews>
  <sheetFormatPr defaultRowHeight="15" x14ac:dyDescent="0.25"/>
  <cols>
    <col min="1" max="1" width="32" style="1" customWidth="1"/>
    <col min="2" max="2" width="25.85546875" style="1" customWidth="1"/>
    <col min="3" max="3" width="9.140625" style="1"/>
    <col min="4" max="4" width="15.140625" style="1" customWidth="1"/>
    <col min="5" max="5" width="13.7109375" style="1" customWidth="1"/>
    <col min="6" max="6" width="11.140625" style="1" customWidth="1"/>
    <col min="7" max="16384" width="9.140625" style="1"/>
  </cols>
  <sheetData>
    <row r="1" spans="1:5" ht="15.75" x14ac:dyDescent="0.25">
      <c r="A1" s="33" t="s">
        <v>54</v>
      </c>
      <c r="B1" s="33"/>
      <c r="C1" s="33"/>
      <c r="D1" s="33"/>
      <c r="E1" s="33"/>
    </row>
    <row r="2" spans="1:5" ht="15.75" x14ac:dyDescent="0.25">
      <c r="A2" s="34" t="s">
        <v>64</v>
      </c>
      <c r="B2" s="34"/>
      <c r="C2" s="34"/>
      <c r="D2" s="34"/>
      <c r="E2" s="34"/>
    </row>
    <row r="3" spans="1:5" ht="16.5" thickBot="1" x14ac:dyDescent="0.3">
      <c r="A3" s="2"/>
      <c r="B3" s="2"/>
      <c r="C3" s="2"/>
      <c r="D3" s="2"/>
      <c r="E3" s="2"/>
    </row>
    <row r="4" spans="1:5" ht="33.75" customHeight="1" thickTop="1" thickBot="1" x14ac:dyDescent="0.3">
      <c r="A4" s="51" t="s">
        <v>50</v>
      </c>
      <c r="B4" s="52"/>
      <c r="C4" s="52"/>
      <c r="D4" s="52"/>
      <c r="E4" s="53"/>
    </row>
    <row r="5" spans="1:5" ht="24.75" thickBot="1" x14ac:dyDescent="0.3">
      <c r="A5" s="46" t="s">
        <v>0</v>
      </c>
      <c r="B5" s="47"/>
      <c r="C5" s="3" t="s">
        <v>1</v>
      </c>
      <c r="D5" s="4" t="s">
        <v>2</v>
      </c>
      <c r="E5" s="5" t="s">
        <v>52</v>
      </c>
    </row>
    <row r="6" spans="1:5" ht="15.75" thickBot="1" x14ac:dyDescent="0.3">
      <c r="A6" s="54" t="s">
        <v>3</v>
      </c>
      <c r="B6" s="6" t="s">
        <v>4</v>
      </c>
      <c r="C6" s="7">
        <v>0.5</v>
      </c>
      <c r="D6" s="8"/>
      <c r="E6" s="9"/>
    </row>
    <row r="7" spans="1:5" ht="15.75" thickBot="1" x14ac:dyDescent="0.3">
      <c r="A7" s="55"/>
      <c r="B7" s="6" t="s">
        <v>5</v>
      </c>
      <c r="C7" s="7">
        <v>0.3</v>
      </c>
      <c r="D7" s="8"/>
      <c r="E7" s="9"/>
    </row>
    <row r="8" spans="1:5" ht="15.75" thickBot="1" x14ac:dyDescent="0.3">
      <c r="A8" s="56"/>
      <c r="B8" s="6" t="s">
        <v>6</v>
      </c>
      <c r="C8" s="7">
        <v>0.1</v>
      </c>
      <c r="D8" s="8"/>
      <c r="E8" s="9"/>
    </row>
    <row r="9" spans="1:5" ht="15.75" thickBot="1" x14ac:dyDescent="0.3">
      <c r="A9" s="54" t="s">
        <v>7</v>
      </c>
      <c r="B9" s="6" t="s">
        <v>8</v>
      </c>
      <c r="C9" s="68">
        <v>1</v>
      </c>
      <c r="D9" s="8"/>
      <c r="E9" s="9"/>
    </row>
    <row r="10" spans="1:5" ht="15.75" thickBot="1" x14ac:dyDescent="0.3">
      <c r="A10" s="55"/>
      <c r="B10" s="6" t="s">
        <v>9</v>
      </c>
      <c r="C10" s="7">
        <v>0.5</v>
      </c>
      <c r="D10" s="8"/>
      <c r="E10" s="9"/>
    </row>
    <row r="11" spans="1:5" ht="25.5" customHeight="1" thickBot="1" x14ac:dyDescent="0.3">
      <c r="A11" s="56"/>
      <c r="B11" s="10" t="s">
        <v>10</v>
      </c>
      <c r="C11" s="11">
        <v>0.3</v>
      </c>
      <c r="D11" s="12"/>
      <c r="E11" s="9"/>
    </row>
    <row r="12" spans="1:5" ht="15.75" thickBot="1" x14ac:dyDescent="0.3">
      <c r="A12" s="65" t="s">
        <v>11</v>
      </c>
      <c r="B12" s="66"/>
      <c r="C12" s="67"/>
      <c r="D12" s="13">
        <f>IF(SUM(D6:D11)&lt;21,SUM(D6:D11),"20")</f>
        <v>0</v>
      </c>
      <c r="E12" s="14">
        <f>IF(SUM(E6:E11)&lt;21,SUM(E6:E11),"20")</f>
        <v>0</v>
      </c>
    </row>
    <row r="13" spans="1:5" ht="15.75" thickTop="1" x14ac:dyDescent="0.25">
      <c r="A13" s="15"/>
      <c r="B13" s="15"/>
      <c r="C13" s="15"/>
      <c r="D13" s="16"/>
      <c r="E13" s="17"/>
    </row>
    <row r="14" spans="1:5" ht="15.75" thickBot="1" x14ac:dyDescent="0.3">
      <c r="A14" s="15"/>
      <c r="B14" s="15"/>
      <c r="C14" s="15"/>
      <c r="D14" s="16"/>
      <c r="E14" s="17"/>
    </row>
    <row r="15" spans="1:5" ht="32.25" customHeight="1" thickTop="1" thickBot="1" x14ac:dyDescent="0.3">
      <c r="A15" s="43" t="s">
        <v>51</v>
      </c>
      <c r="B15" s="44"/>
      <c r="C15" s="44"/>
      <c r="D15" s="44"/>
      <c r="E15" s="45"/>
    </row>
    <row r="16" spans="1:5" ht="24.75" thickBot="1" x14ac:dyDescent="0.3">
      <c r="A16" s="46" t="s">
        <v>12</v>
      </c>
      <c r="B16" s="47"/>
      <c r="C16" s="18" t="s">
        <v>1</v>
      </c>
      <c r="D16" s="4" t="s">
        <v>2</v>
      </c>
      <c r="E16" s="5" t="s">
        <v>53</v>
      </c>
    </row>
    <row r="17" spans="1:5" ht="15.75" thickBot="1" x14ac:dyDescent="0.3">
      <c r="A17" s="48" t="s">
        <v>13</v>
      </c>
      <c r="B17" s="19" t="s">
        <v>14</v>
      </c>
      <c r="C17" s="19">
        <v>10</v>
      </c>
      <c r="D17" s="20"/>
      <c r="E17" s="9"/>
    </row>
    <row r="18" spans="1:5" ht="15.75" thickBot="1" x14ac:dyDescent="0.3">
      <c r="A18" s="49"/>
      <c r="B18" s="19" t="s">
        <v>15</v>
      </c>
      <c r="C18" s="70">
        <v>8.5</v>
      </c>
      <c r="D18" s="20"/>
      <c r="E18" s="9"/>
    </row>
    <row r="19" spans="1:5" ht="15.75" thickBot="1" x14ac:dyDescent="0.3">
      <c r="A19" s="49"/>
      <c r="B19" s="19" t="s">
        <v>16</v>
      </c>
      <c r="C19" s="70">
        <v>7</v>
      </c>
      <c r="D19" s="20"/>
      <c r="E19" s="9"/>
    </row>
    <row r="20" spans="1:5" ht="15.75" thickBot="1" x14ac:dyDescent="0.3">
      <c r="A20" s="49"/>
      <c r="B20" s="19" t="s">
        <v>17</v>
      </c>
      <c r="C20" s="70">
        <v>5.5</v>
      </c>
      <c r="D20" s="20"/>
      <c r="E20" s="9"/>
    </row>
    <row r="21" spans="1:5" ht="15.75" thickBot="1" x14ac:dyDescent="0.3">
      <c r="A21" s="49"/>
      <c r="B21" s="19" t="s">
        <v>18</v>
      </c>
      <c r="C21" s="70">
        <v>4</v>
      </c>
      <c r="D21" s="20"/>
      <c r="E21" s="9"/>
    </row>
    <row r="22" spans="1:5" ht="15.75" thickBot="1" x14ac:dyDescent="0.3">
      <c r="A22" s="49"/>
      <c r="B22" s="19" t="s">
        <v>19</v>
      </c>
      <c r="C22" s="70">
        <v>2.5</v>
      </c>
      <c r="D22" s="20"/>
      <c r="E22" s="9"/>
    </row>
    <row r="23" spans="1:5" ht="15.75" thickBot="1" x14ac:dyDescent="0.3">
      <c r="A23" s="49"/>
      <c r="B23" s="19" t="s">
        <v>20</v>
      </c>
      <c r="C23" s="70">
        <v>1</v>
      </c>
      <c r="D23" s="20"/>
      <c r="E23" s="9"/>
    </row>
    <row r="24" spans="1:5" ht="15.75" thickBot="1" x14ac:dyDescent="0.3">
      <c r="A24" s="50"/>
      <c r="B24" s="19" t="s">
        <v>21</v>
      </c>
      <c r="C24" s="70">
        <v>0.5</v>
      </c>
      <c r="D24" s="20"/>
      <c r="E24" s="9"/>
    </row>
    <row r="25" spans="1:5" ht="17.25" customHeight="1" thickBot="1" x14ac:dyDescent="0.3">
      <c r="A25" s="39" t="s">
        <v>22</v>
      </c>
      <c r="B25" s="40"/>
      <c r="C25" s="71">
        <v>0.5</v>
      </c>
      <c r="D25" s="37"/>
      <c r="E25" s="9"/>
    </row>
    <row r="26" spans="1:5" ht="17.25" customHeight="1" thickBot="1" x14ac:dyDescent="0.3">
      <c r="A26" s="41"/>
      <c r="B26" s="42"/>
      <c r="C26" s="72"/>
      <c r="D26" s="38"/>
      <c r="E26" s="9"/>
    </row>
    <row r="27" spans="1:5" ht="30" customHeight="1" thickBot="1" x14ac:dyDescent="0.3">
      <c r="A27" s="35" t="s">
        <v>23</v>
      </c>
      <c r="B27" s="36"/>
      <c r="C27" s="70">
        <v>5</v>
      </c>
      <c r="D27" s="20"/>
      <c r="E27" s="9"/>
    </row>
    <row r="28" spans="1:5" ht="30" customHeight="1" thickBot="1" x14ac:dyDescent="0.3">
      <c r="A28" s="35" t="s">
        <v>24</v>
      </c>
      <c r="B28" s="36"/>
      <c r="C28" s="69">
        <v>10</v>
      </c>
      <c r="D28" s="20"/>
      <c r="E28" s="9"/>
    </row>
    <row r="29" spans="1:5" ht="30" customHeight="1" thickBot="1" x14ac:dyDescent="0.3">
      <c r="A29" s="35" t="s">
        <v>25</v>
      </c>
      <c r="B29" s="36"/>
      <c r="C29" s="70">
        <v>2</v>
      </c>
      <c r="D29" s="20"/>
      <c r="E29" s="9"/>
    </row>
    <row r="30" spans="1:5" ht="30" customHeight="1" thickBot="1" x14ac:dyDescent="0.3">
      <c r="A30" s="35" t="s">
        <v>26</v>
      </c>
      <c r="B30" s="36"/>
      <c r="C30" s="70">
        <v>4</v>
      </c>
      <c r="D30" s="20"/>
      <c r="E30" s="9"/>
    </row>
    <row r="31" spans="1:5" ht="30" customHeight="1" thickBot="1" x14ac:dyDescent="0.3">
      <c r="A31" s="35" t="s">
        <v>27</v>
      </c>
      <c r="B31" s="36"/>
      <c r="C31" s="70">
        <v>10</v>
      </c>
      <c r="D31" s="20"/>
      <c r="E31" s="9"/>
    </row>
    <row r="32" spans="1:5" ht="30" customHeight="1" thickBot="1" x14ac:dyDescent="0.3">
      <c r="A32" s="35" t="s">
        <v>28</v>
      </c>
      <c r="B32" s="36"/>
      <c r="C32" s="73">
        <v>5</v>
      </c>
      <c r="D32" s="22"/>
      <c r="E32" s="9"/>
    </row>
    <row r="33" spans="1:8" ht="15.75" thickBot="1" x14ac:dyDescent="0.3">
      <c r="A33" s="59" t="s">
        <v>11</v>
      </c>
      <c r="B33" s="60"/>
      <c r="C33" s="61"/>
      <c r="D33" s="23">
        <f>IF(SUM(D17:D32)&lt;41,SUM(D17:D32),"40")</f>
        <v>0</v>
      </c>
      <c r="E33" s="24">
        <f>IF(SUM(E17:E32)&lt;41,SUM(E17:E32),"40")</f>
        <v>0</v>
      </c>
    </row>
    <row r="35" spans="1:8" ht="15.75" thickBot="1" x14ac:dyDescent="0.3">
      <c r="A35" s="25"/>
      <c r="B35" s="26"/>
      <c r="C35" s="26"/>
      <c r="D35" s="26"/>
      <c r="E35" s="26"/>
      <c r="H35" s="27"/>
    </row>
    <row r="36" spans="1:8" ht="30.75" customHeight="1" thickBot="1" x14ac:dyDescent="0.3">
      <c r="A36" s="62" t="s">
        <v>65</v>
      </c>
      <c r="B36" s="63"/>
      <c r="C36" s="63"/>
      <c r="D36" s="63"/>
      <c r="E36" s="64"/>
    </row>
    <row r="37" spans="1:8" ht="24.75" thickBot="1" x14ac:dyDescent="0.3">
      <c r="A37" s="46" t="s">
        <v>12</v>
      </c>
      <c r="B37" s="47"/>
      <c r="C37" s="18" t="s">
        <v>1</v>
      </c>
      <c r="D37" s="28" t="s">
        <v>2</v>
      </c>
      <c r="E37" s="5" t="s">
        <v>52</v>
      </c>
    </row>
    <row r="38" spans="1:8" ht="132" customHeight="1" thickBot="1" x14ac:dyDescent="0.3">
      <c r="A38" s="57" t="s">
        <v>55</v>
      </c>
      <c r="B38" s="58"/>
      <c r="C38" s="19" t="s">
        <v>29</v>
      </c>
      <c r="D38" s="20"/>
      <c r="E38" s="29"/>
    </row>
    <row r="39" spans="1:8" ht="49.5" customHeight="1" thickBot="1" x14ac:dyDescent="0.3">
      <c r="A39" s="57" t="s">
        <v>30</v>
      </c>
      <c r="B39" s="58"/>
      <c r="C39" s="21" t="s">
        <v>31</v>
      </c>
      <c r="D39" s="22"/>
      <c r="E39" s="29"/>
    </row>
    <row r="40" spans="1:8" ht="72" thickBot="1" x14ac:dyDescent="0.3">
      <c r="A40" s="57" t="s">
        <v>62</v>
      </c>
      <c r="B40" s="58"/>
      <c r="C40" s="19" t="s">
        <v>32</v>
      </c>
      <c r="D40" s="20"/>
      <c r="E40" s="29"/>
    </row>
    <row r="41" spans="1:8" ht="72" thickBot="1" x14ac:dyDescent="0.3">
      <c r="A41" s="57" t="s">
        <v>63</v>
      </c>
      <c r="B41" s="58"/>
      <c r="C41" s="19" t="s">
        <v>33</v>
      </c>
      <c r="D41" s="20"/>
      <c r="E41" s="29"/>
    </row>
    <row r="42" spans="1:8" ht="15.75" thickBot="1" x14ac:dyDescent="0.3">
      <c r="A42" s="59" t="s">
        <v>11</v>
      </c>
      <c r="B42" s="60"/>
      <c r="C42" s="61"/>
      <c r="D42" s="23">
        <f>IF(SUM(D38:D41)&lt;21,SUM(D38:D41),"20")</f>
        <v>0</v>
      </c>
      <c r="E42" s="30">
        <f>IF(SUM(E38:E41)&lt;21,SUM(E38:E41),"20")</f>
        <v>0</v>
      </c>
    </row>
    <row r="43" spans="1:8" ht="15.75" thickBot="1" x14ac:dyDescent="0.3"/>
    <row r="44" spans="1:8" ht="35.25" customHeight="1" thickBot="1" x14ac:dyDescent="0.3">
      <c r="A44" s="62" t="s">
        <v>66</v>
      </c>
      <c r="B44" s="63"/>
      <c r="C44" s="63"/>
      <c r="D44" s="63"/>
      <c r="E44" s="64"/>
    </row>
    <row r="45" spans="1:8" ht="24.75" thickBot="1" x14ac:dyDescent="0.3">
      <c r="A45" s="46" t="s">
        <v>12</v>
      </c>
      <c r="B45" s="47"/>
      <c r="C45" s="18" t="s">
        <v>1</v>
      </c>
      <c r="D45" s="28" t="s">
        <v>2</v>
      </c>
      <c r="E45" s="5" t="s">
        <v>53</v>
      </c>
    </row>
    <row r="46" spans="1:8" ht="43.5" thickBot="1" x14ac:dyDescent="0.3">
      <c r="A46" s="57" t="s">
        <v>59</v>
      </c>
      <c r="B46" s="58"/>
      <c r="C46" s="19" t="s">
        <v>34</v>
      </c>
      <c r="D46" s="20"/>
      <c r="E46" s="29"/>
    </row>
    <row r="47" spans="1:8" ht="43.5" thickBot="1" x14ac:dyDescent="0.3">
      <c r="A47" s="57" t="s">
        <v>60</v>
      </c>
      <c r="B47" s="58"/>
      <c r="C47" s="19" t="s">
        <v>31</v>
      </c>
      <c r="D47" s="20"/>
      <c r="E47" s="29"/>
    </row>
    <row r="48" spans="1:8" ht="43.5" thickBot="1" x14ac:dyDescent="0.3">
      <c r="A48" s="57" t="s">
        <v>61</v>
      </c>
      <c r="B48" s="58"/>
      <c r="C48" s="19" t="s">
        <v>35</v>
      </c>
      <c r="D48" s="20"/>
      <c r="E48" s="29"/>
    </row>
    <row r="49" spans="1:5" ht="15.75" thickBot="1" x14ac:dyDescent="0.3">
      <c r="A49" s="59" t="s">
        <v>11</v>
      </c>
      <c r="B49" s="60"/>
      <c r="C49" s="61"/>
      <c r="D49" s="31">
        <f>IF(SUM(D46:D48)&lt;11,SUM(D46:D48),"10")</f>
        <v>0</v>
      </c>
      <c r="E49" s="32">
        <f>IF(SUM(E46:E48)&lt;21,SUM(E46:E48),"20")</f>
        <v>0</v>
      </c>
    </row>
    <row r="50" spans="1:5" ht="15.75" thickBot="1" x14ac:dyDescent="0.3"/>
    <row r="51" spans="1:5" ht="15.75" thickBot="1" x14ac:dyDescent="0.3">
      <c r="A51" s="62" t="s">
        <v>67</v>
      </c>
      <c r="B51" s="63"/>
      <c r="C51" s="63"/>
      <c r="D51" s="63"/>
      <c r="E51" s="64"/>
    </row>
    <row r="52" spans="1:5" ht="24.75" thickBot="1" x14ac:dyDescent="0.3">
      <c r="A52" s="46" t="s">
        <v>12</v>
      </c>
      <c r="B52" s="47"/>
      <c r="C52" s="18" t="s">
        <v>1</v>
      </c>
      <c r="D52" s="28" t="s">
        <v>2</v>
      </c>
      <c r="E52" s="5" t="s">
        <v>53</v>
      </c>
    </row>
    <row r="53" spans="1:5" ht="43.5" thickBot="1" x14ac:dyDescent="0.3">
      <c r="A53" s="57" t="s">
        <v>56</v>
      </c>
      <c r="B53" s="58"/>
      <c r="C53" s="19" t="s">
        <v>36</v>
      </c>
      <c r="D53" s="20"/>
      <c r="E53" s="29"/>
    </row>
    <row r="54" spans="1:5" ht="43.5" thickBot="1" x14ac:dyDescent="0.3">
      <c r="A54" s="57" t="s">
        <v>57</v>
      </c>
      <c r="B54" s="58"/>
      <c r="C54" s="19" t="s">
        <v>37</v>
      </c>
      <c r="D54" s="20"/>
      <c r="E54" s="29"/>
    </row>
    <row r="55" spans="1:5" ht="86.25" thickBot="1" x14ac:dyDescent="0.3">
      <c r="A55" s="57" t="s">
        <v>58</v>
      </c>
      <c r="B55" s="58"/>
      <c r="C55" s="19" t="s">
        <v>38</v>
      </c>
      <c r="D55" s="20"/>
      <c r="E55" s="29"/>
    </row>
    <row r="56" spans="1:5" ht="43.5" thickBot="1" x14ac:dyDescent="0.3">
      <c r="A56" s="35" t="s">
        <v>39</v>
      </c>
      <c r="B56" s="36"/>
      <c r="C56" s="19" t="s">
        <v>40</v>
      </c>
      <c r="D56" s="20"/>
      <c r="E56" s="29"/>
    </row>
    <row r="57" spans="1:5" ht="57.75" thickBot="1" x14ac:dyDescent="0.3">
      <c r="A57" s="35" t="s">
        <v>41</v>
      </c>
      <c r="B57" s="36"/>
      <c r="C57" s="19" t="s">
        <v>42</v>
      </c>
      <c r="D57" s="20"/>
      <c r="E57" s="29"/>
    </row>
    <row r="58" spans="1:5" ht="43.5" thickBot="1" x14ac:dyDescent="0.3">
      <c r="A58" s="35" t="s">
        <v>43</v>
      </c>
      <c r="B58" s="36"/>
      <c r="C58" s="19" t="s">
        <v>44</v>
      </c>
      <c r="D58" s="20"/>
      <c r="E58" s="29"/>
    </row>
    <row r="59" spans="1:5" ht="15.75" thickBot="1" x14ac:dyDescent="0.3">
      <c r="A59" s="35" t="s">
        <v>45</v>
      </c>
      <c r="B59" s="36"/>
      <c r="C59" s="19" t="s">
        <v>46</v>
      </c>
      <c r="D59" s="20"/>
      <c r="E59" s="29"/>
    </row>
    <row r="60" spans="1:5" ht="43.5" thickBot="1" x14ac:dyDescent="0.3">
      <c r="A60" s="57" t="s">
        <v>47</v>
      </c>
      <c r="B60" s="58"/>
      <c r="C60" s="19" t="s">
        <v>48</v>
      </c>
      <c r="D60" s="20"/>
      <c r="E60" s="29"/>
    </row>
    <row r="61" spans="1:5" ht="15.75" thickBot="1" x14ac:dyDescent="0.3">
      <c r="A61" s="59" t="s">
        <v>11</v>
      </c>
      <c r="B61" s="60"/>
      <c r="C61" s="61"/>
      <c r="D61" s="31">
        <f>IF(SUM(D53:D60)&lt;11,SUM(D53:D60),"10")</f>
        <v>0</v>
      </c>
      <c r="E61" s="32">
        <f>IF(SUM(E53:E60)&lt;21,SUM(E53:E60),"10")</f>
        <v>0</v>
      </c>
    </row>
    <row r="63" spans="1:5" ht="15.75" thickBot="1" x14ac:dyDescent="0.3"/>
    <row r="64" spans="1:5" ht="15.75" thickBot="1" x14ac:dyDescent="0.3">
      <c r="A64" s="59" t="s">
        <v>49</v>
      </c>
      <c r="B64" s="60"/>
      <c r="C64" s="61"/>
      <c r="D64" s="3">
        <f>IF(SUM(D12+D33+D42+D49+D61)&lt;101,SUM(D12+D33+D42+D49+D61),"&gt;100")</f>
        <v>0</v>
      </c>
      <c r="E64" s="24">
        <f>IF(SUM(E12+E33+E42+E49+E61)&lt;101,SUM(E12+E33+E42+E49+E61),"&gt;100")</f>
        <v>0</v>
      </c>
    </row>
  </sheetData>
  <sheetProtection algorithmName="SHA-512" hashValue="fJZ9oD56VfEO8CzEfvjaYWYKNfeQzgBN+5Z2djQoOHxPT+13/ocjX27Eql6nvJSxPLLxcn8mpFE7pkbboCE5gw==" saltValue="bb04HuB4M5mN1P1yivTeJw==" spinCount="100000" sheet="1" selectLockedCells="1"/>
  <dataConsolidate/>
  <customSheetViews>
    <customSheetView guid="{6DE794DA-ECB8-49B3-B9F4-43D15945C421}" scale="85" showPageBreaks="1">
      <selection activeCell="I4" sqref="I4"/>
      <pageMargins left="0.511811024" right="0.511811024" top="0.78740157499999996" bottom="0.78740157499999996" header="0.31496062000000002" footer="0.31496062000000002"/>
      <pageSetup paperSize="9" scale="96" orientation="portrait" r:id="rId1"/>
    </customSheetView>
  </customSheetViews>
  <mergeCells count="45">
    <mergeCell ref="A36:E36"/>
    <mergeCell ref="A44:E44"/>
    <mergeCell ref="A51:E51"/>
    <mergeCell ref="A12:C12"/>
    <mergeCell ref="A42:C42"/>
    <mergeCell ref="A49:C49"/>
    <mergeCell ref="A37:B37"/>
    <mergeCell ref="A38:B38"/>
    <mergeCell ref="A39:B39"/>
    <mergeCell ref="A40:B40"/>
    <mergeCell ref="A41:B41"/>
    <mergeCell ref="A33:C33"/>
    <mergeCell ref="A27:B27"/>
    <mergeCell ref="A28:B28"/>
    <mergeCell ref="A29:B29"/>
    <mergeCell ref="A30:B30"/>
    <mergeCell ref="A61:C61"/>
    <mergeCell ref="A64:C64"/>
    <mergeCell ref="A56:B56"/>
    <mergeCell ref="A57:B57"/>
    <mergeCell ref="A58:B58"/>
    <mergeCell ref="A59:B59"/>
    <mergeCell ref="A60:B60"/>
    <mergeCell ref="A52:B52"/>
    <mergeCell ref="A53:B53"/>
    <mergeCell ref="A54:B54"/>
    <mergeCell ref="A55:B55"/>
    <mergeCell ref="A45:B45"/>
    <mergeCell ref="A46:B46"/>
    <mergeCell ref="A47:B47"/>
    <mergeCell ref="A48:B48"/>
    <mergeCell ref="A1:E1"/>
    <mergeCell ref="A2:E2"/>
    <mergeCell ref="A31:B31"/>
    <mergeCell ref="A32:B32"/>
    <mergeCell ref="D25:D26"/>
    <mergeCell ref="A25:B26"/>
    <mergeCell ref="C25:C26"/>
    <mergeCell ref="A15:E15"/>
    <mergeCell ref="A16:B16"/>
    <mergeCell ref="A17:A24"/>
    <mergeCell ref="A4:E4"/>
    <mergeCell ref="A5:B5"/>
    <mergeCell ref="A6:A8"/>
    <mergeCell ref="A9:A11"/>
  </mergeCells>
  <pageMargins left="0.511811024" right="0.511811024" top="0.78740157499999996" bottom="0.78740157499999996" header="0.31496062000000002" footer="0.31496062000000002"/>
  <pageSetup paperSize="9" scale="9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CB-Lab</dc:creator>
  <cp:lastModifiedBy>CB-Lab</cp:lastModifiedBy>
  <cp:lastPrinted>2017-10-06T19:17:03Z</cp:lastPrinted>
  <dcterms:created xsi:type="dcterms:W3CDTF">2017-09-26T14:43:07Z</dcterms:created>
  <dcterms:modified xsi:type="dcterms:W3CDTF">2018-02-13T23:13:22Z</dcterms:modified>
</cp:coreProperties>
</file>