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ate1904="1"/>
  <mc:AlternateContent xmlns:mc="http://schemas.openxmlformats.org/markup-compatibility/2006">
    <mc:Choice Requires="x15">
      <x15ac:absPath xmlns:x15ac="http://schemas.microsoft.com/office/spreadsheetml/2010/11/ac" url="/Users/utfpr/Documents/PROGRAD/Regulamento de PPC/"/>
    </mc:Choice>
  </mc:AlternateContent>
  <xr:revisionPtr revIDLastSave="0" documentId="13_ncr:1_{39A87BAC-A15B-2B47-92DC-554DC5043ABF}" xr6:coauthVersionLast="45" xr6:coauthVersionMax="45" xr10:uidLastSave="{00000000-0000-0000-0000-000000000000}"/>
  <bookViews>
    <workbookView xWindow="0" yWindow="600" windowWidth="27140" windowHeight="16080" xr2:uid="{00000000-000D-0000-FFFF-FFFF00000000}"/>
  </bookViews>
  <sheets>
    <sheet name="MATRIZ" sheetId="1" r:id="rId1"/>
    <sheet name="Dist CH por área" sheetId="3" r:id="rId2"/>
  </sheets>
  <calcPr calcId="191029"/>
</workbook>
</file>

<file path=xl/calcChain.xml><?xml version="1.0" encoding="utf-8"?>
<calcChain xmlns="http://schemas.openxmlformats.org/spreadsheetml/2006/main">
  <c r="G47" i="3" l="1"/>
  <c r="G43" i="3"/>
  <c r="G41" i="3"/>
  <c r="G31" i="3"/>
  <c r="G29" i="3"/>
  <c r="G28" i="3"/>
  <c r="G27" i="3"/>
  <c r="G26" i="3"/>
  <c r="G18" i="3"/>
  <c r="G4" i="3"/>
  <c r="AV102" i="1"/>
  <c r="AR102" i="1"/>
  <c r="AM102" i="1"/>
  <c r="AH102" i="1"/>
  <c r="AC102" i="1"/>
  <c r="X102" i="1"/>
  <c r="T102" i="1"/>
  <c r="O102" i="1"/>
  <c r="J102" i="1"/>
  <c r="F102" i="1"/>
  <c r="AV101" i="1"/>
  <c r="AR101" i="1"/>
  <c r="AM101" i="1"/>
  <c r="AM103" i="1" s="1"/>
  <c r="AH101" i="1"/>
  <c r="AC101" i="1"/>
  <c r="X101" i="1"/>
  <c r="T101" i="1"/>
  <c r="O101" i="1"/>
  <c r="J101" i="1"/>
  <c r="F101" i="1"/>
  <c r="AV100" i="1"/>
  <c r="AV103" i="1" s="1"/>
  <c r="AR100" i="1"/>
  <c r="AM100" i="1"/>
  <c r="AH100" i="1"/>
  <c r="AC100" i="1"/>
  <c r="AC103" i="1" s="1"/>
  <c r="X100" i="1"/>
  <c r="T100" i="1"/>
  <c r="O100" i="1"/>
  <c r="J100" i="1"/>
  <c r="J103" i="1" s="1"/>
  <c r="F100" i="1"/>
  <c r="F70" i="1"/>
  <c r="G7" i="3" l="1"/>
  <c r="T103" i="1"/>
  <c r="J105" i="1"/>
  <c r="AV105" i="1"/>
  <c r="AM105" i="1"/>
  <c r="F103" i="1"/>
  <c r="X103" i="1"/>
  <c r="AR103" i="1"/>
  <c r="AH103" i="1"/>
  <c r="AC105" i="1"/>
  <c r="O103" i="1"/>
  <c r="T105" i="1" l="1"/>
  <c r="X105" i="1"/>
  <c r="AH105" i="1"/>
  <c r="AR105" i="1"/>
  <c r="F105" i="1"/>
  <c r="O105" i="1"/>
</calcChain>
</file>

<file path=xl/sharedStrings.xml><?xml version="1.0" encoding="utf-8"?>
<sst xmlns="http://schemas.openxmlformats.org/spreadsheetml/2006/main" count="190" uniqueCount="112">
  <si>
    <t>1o. PERÍODO</t>
  </si>
  <si>
    <t>2o. PERÍODO</t>
  </si>
  <si>
    <t>3o. PERÍODO</t>
  </si>
  <si>
    <t>4o. PERÍODO</t>
  </si>
  <si>
    <t>5o. PERÍODO</t>
  </si>
  <si>
    <t>6o. PERÍODO</t>
  </si>
  <si>
    <t>7o. PERÍODO</t>
  </si>
  <si>
    <t>8o. PERÍODO</t>
  </si>
  <si>
    <t>9o. PERÍODO</t>
  </si>
  <si>
    <t>10o. PERÍODO</t>
  </si>
  <si>
    <t>Quantidade Semanal Total de Aulas</t>
  </si>
  <si>
    <t>7.1</t>
  </si>
  <si>
    <t>1.1</t>
  </si>
  <si>
    <t>2.1</t>
  </si>
  <si>
    <t>3.1</t>
  </si>
  <si>
    <t>4.1</t>
  </si>
  <si>
    <t>5.1</t>
  </si>
  <si>
    <t>6.1</t>
  </si>
  <si>
    <t>7.2</t>
  </si>
  <si>
    <t>9.1</t>
  </si>
  <si>
    <t>10.1</t>
  </si>
  <si>
    <t>9.3</t>
  </si>
  <si>
    <t>1.2</t>
  </si>
  <si>
    <t>3.2</t>
  </si>
  <si>
    <t>4.2</t>
  </si>
  <si>
    <t>5.2</t>
  </si>
  <si>
    <t>6.2</t>
  </si>
  <si>
    <t>1.3</t>
  </si>
  <si>
    <t>2.3</t>
  </si>
  <si>
    <t>3.3</t>
  </si>
  <si>
    <t>4.3</t>
  </si>
  <si>
    <t>5.3</t>
  </si>
  <si>
    <t>6.3</t>
  </si>
  <si>
    <t>7.3</t>
  </si>
  <si>
    <t>8.4</t>
  </si>
  <si>
    <t>9.5</t>
  </si>
  <si>
    <t>1.4</t>
  </si>
  <si>
    <t>3.4</t>
  </si>
  <si>
    <t>4.4</t>
  </si>
  <si>
    <t>6.4</t>
  </si>
  <si>
    <t>7.4</t>
  </si>
  <si>
    <t>8.2</t>
  </si>
  <si>
    <t>9.2</t>
  </si>
  <si>
    <t>6.6</t>
  </si>
  <si>
    <t>Ciclo de Humanidades</t>
  </si>
  <si>
    <t>1.5</t>
  </si>
  <si>
    <t>2.4</t>
  </si>
  <si>
    <t>3.5</t>
  </si>
  <si>
    <t>7.5</t>
  </si>
  <si>
    <t>10.2</t>
  </si>
  <si>
    <t>6.5</t>
  </si>
  <si>
    <t>1.6</t>
  </si>
  <si>
    <t>2.5</t>
  </si>
  <si>
    <t>3.6</t>
  </si>
  <si>
    <t>5.4</t>
  </si>
  <si>
    <t>7.6</t>
  </si>
  <si>
    <t>8.3</t>
  </si>
  <si>
    <t>9.4</t>
  </si>
  <si>
    <t>10.3</t>
  </si>
  <si>
    <t>1.7</t>
  </si>
  <si>
    <t>3.7</t>
  </si>
  <si>
    <t>4.5</t>
  </si>
  <si>
    <t>5.5</t>
  </si>
  <si>
    <t>4.6</t>
  </si>
  <si>
    <t>5.6</t>
  </si>
  <si>
    <t>6.7</t>
  </si>
  <si>
    <t>7.7</t>
  </si>
  <si>
    <t>8.1</t>
  </si>
  <si>
    <t>Quantidade semanal de Aulas Teóricas</t>
  </si>
  <si>
    <t>Quantidade semanal de Aulas Práticas</t>
  </si>
  <si>
    <t>Quantidade semanal de Horas Fora de Sala de Aula</t>
  </si>
  <si>
    <t>Quantidade Semanal Total de Aulas (PPC Atual)</t>
  </si>
  <si>
    <t>Redução</t>
  </si>
  <si>
    <t>Área</t>
  </si>
  <si>
    <t>CH</t>
  </si>
  <si>
    <t>Disciplina</t>
  </si>
  <si>
    <t>CH - INDIVIDUAL</t>
  </si>
  <si>
    <t>CH - TOTAL</t>
  </si>
  <si>
    <t>ESTÁGIO</t>
  </si>
  <si>
    <t>TCC</t>
  </si>
  <si>
    <t>A</t>
  </si>
  <si>
    <t>NOME DA DISCIPLINA</t>
  </si>
  <si>
    <t>B</t>
  </si>
  <si>
    <t>C</t>
  </si>
  <si>
    <t>D</t>
  </si>
  <si>
    <t>E</t>
  </si>
  <si>
    <t>F</t>
  </si>
  <si>
    <t>G</t>
  </si>
  <si>
    <t>Identificador</t>
  </si>
  <si>
    <t>carga horária presencial</t>
  </si>
  <si>
    <t>carga horária total</t>
  </si>
  <si>
    <t>Disciplina extensionista</t>
  </si>
  <si>
    <t>CÓDIGO</t>
  </si>
  <si>
    <t>PRÉ-REQUISITOS</t>
  </si>
  <si>
    <t>Carga horária não presencial no semestre</t>
  </si>
  <si>
    <t>TRILHAS DE APROFUNDAMENTO (caso haja)</t>
  </si>
  <si>
    <t>carga horária total não presencial</t>
  </si>
  <si>
    <t>carga horária total presencial</t>
  </si>
  <si>
    <t>h</t>
  </si>
  <si>
    <t>carga horária de estágio</t>
  </si>
  <si>
    <t>carga horária atv complementares</t>
  </si>
  <si>
    <t>carga horária total do curso</t>
  </si>
  <si>
    <t>Carga horária de extensão</t>
  </si>
  <si>
    <t>Carga horária ciclo de humanidades</t>
  </si>
  <si>
    <t>ESTÁGIO OBRIGATÓRIO - XXX HORAS</t>
  </si>
  <si>
    <r>
      <rPr>
        <sz val="28"/>
        <color indexed="8"/>
        <rFont val="Arial"/>
      </rPr>
      <t>MINISTÉRIO DA EDUCAÇÃO</t>
    </r>
    <r>
      <rPr>
        <sz val="28"/>
        <color indexed="8"/>
        <rFont val="Verdana"/>
      </rPr>
      <t xml:space="preserve">
</t>
    </r>
    <r>
      <rPr>
        <sz val="28"/>
        <color indexed="8"/>
        <rFont val="Arial"/>
      </rPr>
      <t>UNIVERSIDADE TECNOLÓGICA FEDERAL DO PARANÁ – Câmpus XXX</t>
    </r>
    <r>
      <rPr>
        <sz val="28"/>
        <color indexed="8"/>
        <rFont val="Verdana"/>
      </rPr>
      <t xml:space="preserve">
</t>
    </r>
    <r>
      <rPr>
        <sz val="28"/>
        <color indexed="8"/>
        <rFont val="Arial"/>
      </rPr>
      <t>CURSO DE XXXXX</t>
    </r>
    <r>
      <rPr>
        <sz val="28"/>
        <color indexed="8"/>
        <rFont val="Verdana"/>
      </rPr>
      <t xml:space="preserve">
</t>
    </r>
    <r>
      <rPr>
        <sz val="28"/>
        <color indexed="8"/>
        <rFont val="Arial"/>
      </rPr>
      <t>MATRIZ CURRICULAR</t>
    </r>
  </si>
  <si>
    <t>CARGA HORÁRIA POR ÁREA DO CURSO</t>
  </si>
  <si>
    <t>CH MÍNIMA</t>
  </si>
  <si>
    <t>CH REAL</t>
  </si>
  <si>
    <t>carga horária não presenc</t>
  </si>
  <si>
    <t>área da disciplina</t>
  </si>
  <si>
    <t>Carga horária presencial no semestre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</si>
</sst>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2">
    <font>
      <sz val="12"/>
      <color indexed="8"/>
      <name val="Verdana"/>
    </font>
    <font>
      <sz val="12"/>
      <color indexed="8"/>
      <name val="Verdana"/>
    </font>
    <font>
      <sz val="28"/>
      <color indexed="8"/>
      <name val="Verdana"/>
    </font>
    <font>
      <sz val="28"/>
      <color indexed="8"/>
      <name val="Arial"/>
    </font>
    <font>
      <sz val="22"/>
      <color indexed="8"/>
      <name val="Verdana"/>
    </font>
    <font>
      <sz val="22"/>
      <color indexed="8"/>
      <name val="Arial"/>
    </font>
    <font>
      <sz val="10"/>
      <color indexed="8"/>
      <name val="Arial"/>
    </font>
    <font>
      <sz val="19"/>
      <color indexed="8"/>
      <name val="Arial"/>
    </font>
    <font>
      <sz val="10"/>
      <color indexed="8"/>
      <name val="Verdana"/>
    </font>
    <font>
      <sz val="20"/>
      <color indexed="8"/>
      <name val="Arial"/>
    </font>
    <font>
      <sz val="12"/>
      <color indexed="8"/>
      <name val="Arial"/>
    </font>
    <font>
      <sz val="19"/>
      <color indexed="8"/>
      <name val="Verdana"/>
    </font>
    <font>
      <b/>
      <sz val="19"/>
      <color indexed="8"/>
      <name val="Verdana"/>
    </font>
    <font>
      <sz val="16"/>
      <color indexed="8"/>
      <name val="Arial"/>
    </font>
    <font>
      <sz val="16"/>
      <color indexed="8"/>
      <name val="Times Roman"/>
    </font>
    <font>
      <sz val="8"/>
      <color indexed="8"/>
      <name val="Helvetica"/>
    </font>
    <font>
      <sz val="8"/>
      <color indexed="8"/>
      <name val="Arial Bold"/>
    </font>
    <font>
      <sz val="16"/>
      <color indexed="17"/>
      <name val="Arial"/>
    </font>
    <font>
      <sz val="16"/>
      <color indexed="18"/>
      <name val="Arial"/>
    </font>
    <font>
      <sz val="20"/>
      <color indexed="18"/>
      <name val="Arial"/>
    </font>
    <font>
      <sz val="8"/>
      <color indexed="8"/>
      <name val="Arial"/>
    </font>
    <font>
      <sz val="22"/>
      <color indexed="8"/>
      <name val="Arial Bold"/>
    </font>
    <font>
      <sz val="22"/>
      <color indexed="17"/>
      <name val="Arial"/>
    </font>
    <font>
      <sz val="22"/>
      <color indexed="18"/>
      <name val="Arial"/>
    </font>
    <font>
      <sz val="11"/>
      <color indexed="8"/>
      <name val="Helvetica"/>
    </font>
    <font>
      <b/>
      <sz val="22"/>
      <color indexed="8"/>
      <name val="Arial"/>
    </font>
    <font>
      <b/>
      <sz val="22"/>
      <color indexed="17"/>
      <name val="Arial"/>
    </font>
    <font>
      <b/>
      <sz val="22"/>
      <color indexed="18"/>
      <name val="Arial"/>
    </font>
    <font>
      <sz val="18"/>
      <color indexed="8"/>
      <name val="Helvetica"/>
    </font>
    <font>
      <sz val="22"/>
      <color indexed="18"/>
      <name val="Arial Bold"/>
    </font>
    <font>
      <sz val="11"/>
      <color indexed="25"/>
      <name val="Helvetica"/>
    </font>
    <font>
      <sz val="13"/>
      <color indexed="18"/>
      <name val="Arial"/>
    </font>
    <font>
      <sz val="14"/>
      <color indexed="8"/>
      <name val="Arial"/>
    </font>
    <font>
      <sz val="35"/>
      <color indexed="8"/>
      <name val="Arial"/>
    </font>
    <font>
      <sz val="11"/>
      <color indexed="17"/>
      <name val="Helvetica"/>
    </font>
    <font>
      <sz val="11"/>
      <color indexed="8"/>
      <name val="Arial"/>
    </font>
    <font>
      <sz val="15"/>
      <color indexed="8"/>
      <name val="Helvetica"/>
    </font>
    <font>
      <sz val="23"/>
      <color indexed="17"/>
      <name val="Helvetica"/>
    </font>
    <font>
      <sz val="22"/>
      <color indexed="19"/>
      <name val="Arial"/>
    </font>
    <font>
      <sz val="21"/>
      <color indexed="17"/>
      <name val="Helvetica"/>
    </font>
    <font>
      <b/>
      <sz val="22"/>
      <color indexed="19"/>
      <name val="Arial"/>
    </font>
    <font>
      <sz val="22"/>
      <color indexed="19"/>
      <name val="Arial Bold"/>
    </font>
    <font>
      <sz val="22"/>
      <color indexed="8"/>
      <name val="Helvetica"/>
    </font>
    <font>
      <sz val="22"/>
      <color indexed="25"/>
      <name val="Arial"/>
    </font>
    <font>
      <sz val="16"/>
      <color indexed="25"/>
      <name val="Arial"/>
    </font>
    <font>
      <sz val="13"/>
      <color indexed="8"/>
      <name val="Arial"/>
    </font>
    <font>
      <sz val="13"/>
      <color indexed="17"/>
      <name val="Helvetica"/>
    </font>
    <font>
      <sz val="10"/>
      <color indexed="18"/>
      <name val="Arial Bold"/>
    </font>
    <font>
      <sz val="22"/>
      <color indexed="12"/>
      <name val="Arial"/>
    </font>
    <font>
      <sz val="16"/>
      <color indexed="12"/>
      <name val="Arial"/>
    </font>
    <font>
      <sz val="11"/>
      <color indexed="17"/>
      <name val="Arial"/>
    </font>
    <font>
      <sz val="10"/>
      <color indexed="8"/>
      <name val="Helvetica"/>
    </font>
    <font>
      <b/>
      <sz val="12"/>
      <color indexed="8"/>
      <name val="Arial"/>
    </font>
    <font>
      <b/>
      <sz val="16"/>
      <color indexed="8"/>
      <name val="Times Roman"/>
    </font>
    <font>
      <b/>
      <sz val="11"/>
      <color indexed="8"/>
      <name val="Arial"/>
    </font>
    <font>
      <sz val="21"/>
      <color indexed="8"/>
      <name val="Arial"/>
    </font>
    <font>
      <sz val="22"/>
      <color indexed="8"/>
      <name val="Arial"/>
      <family val="2"/>
    </font>
    <font>
      <sz val="18"/>
      <color rgb="FF000000"/>
      <name val="Arial"/>
      <family val="2"/>
    </font>
    <font>
      <sz val="20"/>
      <color rgb="FF000000"/>
      <name val="Arial"/>
      <family val="2"/>
    </font>
    <font>
      <sz val="20"/>
      <color indexed="8"/>
      <name val="Verdana"/>
      <family val="2"/>
    </font>
    <font>
      <sz val="20"/>
      <color indexed="8"/>
      <name val="Arial"/>
      <family val="2"/>
    </font>
    <font>
      <sz val="18"/>
      <color indexed="8"/>
      <name val="Arial"/>
      <family val="2"/>
    </font>
    <font>
      <sz val="18"/>
      <color indexed="8"/>
      <name val="Verdana"/>
      <family val="2"/>
    </font>
    <font>
      <sz val="22"/>
      <color rgb="FF000000"/>
      <name val="Arial"/>
      <family val="2"/>
    </font>
    <font>
      <sz val="22"/>
      <color indexed="8"/>
      <name val="Verdana"/>
      <family val="2"/>
    </font>
    <font>
      <sz val="12"/>
      <color indexed="8"/>
      <name val="Arial"/>
      <family val="2"/>
    </font>
    <font>
      <sz val="19"/>
      <color indexed="8"/>
      <name val="Arial"/>
      <family val="2"/>
    </font>
    <font>
      <b/>
      <sz val="22"/>
      <color indexed="8"/>
      <name val="Arial"/>
      <family val="2"/>
    </font>
    <font>
      <b/>
      <sz val="20"/>
      <color indexed="8"/>
      <name val="Arial"/>
      <family val="2"/>
    </font>
    <font>
      <b/>
      <sz val="20"/>
      <color indexed="8"/>
      <name val="Verdana"/>
      <family val="2"/>
    </font>
    <font>
      <sz val="28"/>
      <color indexed="8"/>
      <name val="Verdana"/>
      <family val="2"/>
    </font>
    <font>
      <b/>
      <sz val="12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7"/>
        <bgColor auto="1"/>
      </patternFill>
    </fill>
    <fill>
      <patternFill patternType="solid">
        <fgColor indexed="38"/>
        <bgColor auto="1"/>
      </patternFill>
    </fill>
    <fill>
      <patternFill patternType="solid">
        <fgColor indexed="39"/>
        <bgColor auto="1"/>
      </patternFill>
    </fill>
    <fill>
      <patternFill patternType="solid">
        <fgColor indexed="47"/>
        <bgColor auto="1"/>
      </patternFill>
    </fill>
    <fill>
      <patternFill patternType="solid">
        <fgColor indexed="48"/>
        <bgColor auto="1"/>
      </patternFill>
    </fill>
    <fill>
      <patternFill patternType="solid">
        <fgColor indexed="49"/>
        <bgColor auto="1"/>
      </patternFill>
    </fill>
    <fill>
      <patternFill patternType="solid">
        <fgColor indexed="50"/>
        <bgColor auto="1"/>
      </patternFill>
    </fill>
    <fill>
      <patternFill patternType="solid">
        <fgColor indexed="51"/>
        <bgColor auto="1"/>
      </patternFill>
    </fill>
    <fill>
      <patternFill patternType="solid">
        <fgColor indexed="52"/>
        <bgColor auto="1"/>
      </patternFill>
    </fill>
    <fill>
      <patternFill patternType="solid">
        <fgColor indexed="53"/>
        <bgColor auto="1"/>
      </patternFill>
    </fill>
    <fill>
      <patternFill patternType="solid">
        <fgColor indexed="54"/>
        <bgColor auto="1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267">
    <border>
      <left/>
      <right/>
      <top/>
      <bottom/>
      <diagonal/>
    </border>
    <border>
      <left style="thick">
        <color indexed="9"/>
      </left>
      <right/>
      <top style="thick">
        <color indexed="10"/>
      </top>
      <bottom/>
      <diagonal/>
    </border>
    <border>
      <left/>
      <right/>
      <top style="thick">
        <color indexed="10"/>
      </top>
      <bottom/>
      <diagonal/>
    </border>
    <border>
      <left/>
      <right style="thick">
        <color indexed="9"/>
      </right>
      <top style="thick">
        <color indexed="10"/>
      </top>
      <bottom/>
      <diagonal/>
    </border>
    <border>
      <left style="thick">
        <color indexed="9"/>
      </left>
      <right/>
      <top/>
      <bottom/>
      <diagonal/>
    </border>
    <border>
      <left/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9"/>
      </right>
      <top/>
      <bottom style="thick">
        <color indexed="11"/>
      </bottom>
      <diagonal/>
    </border>
    <border>
      <left style="thick">
        <color indexed="9"/>
      </left>
      <right/>
      <top style="thick">
        <color indexed="11"/>
      </top>
      <bottom style="thick">
        <color indexed="12"/>
      </bottom>
      <diagonal/>
    </border>
    <border>
      <left/>
      <right/>
      <top style="thick">
        <color indexed="11"/>
      </top>
      <bottom style="thick">
        <color indexed="12"/>
      </bottom>
      <diagonal/>
    </border>
    <border>
      <left/>
      <right/>
      <top style="thick">
        <color indexed="11"/>
      </top>
      <bottom style="thick">
        <color indexed="12"/>
      </bottom>
      <diagonal/>
    </border>
    <border>
      <left/>
      <right style="thick">
        <color indexed="12"/>
      </right>
      <top style="thick">
        <color indexed="11"/>
      </top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1"/>
      </top>
      <bottom style="thick">
        <color indexed="12"/>
      </bottom>
      <diagonal/>
    </border>
    <border>
      <left/>
      <right/>
      <top style="thick">
        <color indexed="11"/>
      </top>
      <bottom style="thick">
        <color indexed="12"/>
      </bottom>
      <diagonal/>
    </border>
    <border>
      <left/>
      <right style="thick">
        <color indexed="9"/>
      </right>
      <top style="thick">
        <color indexed="11"/>
      </top>
      <bottom style="thick">
        <color indexed="12"/>
      </bottom>
      <diagonal/>
    </border>
    <border>
      <left style="thick">
        <color indexed="9"/>
      </left>
      <right/>
      <top style="thick">
        <color indexed="12"/>
      </top>
      <bottom/>
      <diagonal/>
    </border>
    <border>
      <left/>
      <right/>
      <top style="thick">
        <color indexed="12"/>
      </top>
      <bottom style="thick">
        <color indexed="11"/>
      </bottom>
      <diagonal/>
    </border>
    <border>
      <left/>
      <right/>
      <top style="thick">
        <color indexed="12"/>
      </top>
      <bottom style="thick">
        <color indexed="11"/>
      </bottom>
      <diagonal/>
    </border>
    <border>
      <left/>
      <right/>
      <top style="thick">
        <color indexed="12"/>
      </top>
      <bottom style="thick">
        <color indexed="11"/>
      </bottom>
      <diagonal/>
    </border>
    <border>
      <left/>
      <right/>
      <top style="thick">
        <color indexed="12"/>
      </top>
      <bottom style="thick">
        <color indexed="11"/>
      </bottom>
      <diagonal/>
    </border>
    <border>
      <left/>
      <right/>
      <top style="thick">
        <color indexed="12"/>
      </top>
      <bottom/>
      <diagonal/>
    </border>
    <border>
      <left/>
      <right style="thick">
        <color indexed="9"/>
      </right>
      <top style="thick">
        <color indexed="12"/>
      </top>
      <bottom/>
      <diagonal/>
    </border>
    <border>
      <left style="thick">
        <color indexed="9"/>
      </left>
      <right style="thick">
        <color indexed="11"/>
      </right>
      <top/>
      <bottom/>
      <diagonal/>
    </border>
    <border>
      <left style="thick">
        <color indexed="11"/>
      </left>
      <right/>
      <top style="thick">
        <color indexed="11"/>
      </top>
      <bottom/>
      <diagonal/>
    </border>
    <border>
      <left/>
      <right/>
      <top style="thick">
        <color indexed="11"/>
      </top>
      <bottom style="thin">
        <color indexed="8"/>
      </bottom>
      <diagonal/>
    </border>
    <border>
      <left/>
      <right/>
      <top style="thick">
        <color indexed="11"/>
      </top>
      <bottom/>
      <diagonal/>
    </border>
    <border>
      <left/>
      <right/>
      <top style="thick">
        <color indexed="11"/>
      </top>
      <bottom style="thin">
        <color indexed="8"/>
      </bottom>
      <diagonal/>
    </border>
    <border>
      <left/>
      <right/>
      <top style="thick">
        <color indexed="11"/>
      </top>
      <bottom/>
      <diagonal/>
    </border>
    <border>
      <left/>
      <right style="medium">
        <color indexed="10"/>
      </right>
      <top style="thick">
        <color indexed="11"/>
      </top>
      <bottom/>
      <diagonal/>
    </border>
    <border>
      <left style="medium">
        <color indexed="10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11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n">
        <color indexed="8"/>
      </left>
      <right style="medium">
        <color indexed="10"/>
      </right>
      <top/>
      <bottom/>
      <diagonal/>
    </border>
    <border>
      <left style="thick">
        <color indexed="11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/>
      <right style="medium">
        <color indexed="10"/>
      </right>
      <top/>
      <bottom/>
      <diagonal/>
    </border>
    <border>
      <left style="thick">
        <color indexed="11"/>
      </left>
      <right style="thick">
        <color indexed="11"/>
      </right>
      <top/>
      <bottom/>
      <diagonal/>
    </border>
    <border>
      <left style="thick">
        <color indexed="11"/>
      </left>
      <right/>
      <top style="thin">
        <color indexed="8"/>
      </top>
      <bottom style="thick">
        <color indexed="12"/>
      </bottom>
      <diagonal/>
    </border>
    <border>
      <left/>
      <right style="thin">
        <color indexed="8"/>
      </right>
      <top style="thin">
        <color indexed="8"/>
      </top>
      <bottom style="thick">
        <color indexed="12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12"/>
      </bottom>
      <diagonal/>
    </border>
    <border>
      <left style="thick">
        <color indexed="8"/>
      </left>
      <right style="thick">
        <color indexed="11"/>
      </right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8"/>
      </left>
      <right style="medium">
        <color indexed="10"/>
      </right>
      <top/>
      <bottom/>
      <diagonal/>
    </border>
    <border>
      <left style="thick">
        <color indexed="9"/>
      </left>
      <right style="thick">
        <color indexed="11"/>
      </right>
      <top/>
      <bottom/>
      <diagonal/>
    </border>
    <border>
      <left style="thick">
        <color indexed="11"/>
      </left>
      <right style="thick">
        <color indexed="12"/>
      </right>
      <top/>
      <bottom/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2"/>
      </left>
      <right style="thick">
        <color indexed="11"/>
      </right>
      <top/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 style="thick">
        <color indexed="8"/>
      </right>
      <top style="thick">
        <color indexed="12"/>
      </top>
      <bottom style="thick">
        <color indexed="12"/>
      </bottom>
      <diagonal/>
    </border>
    <border>
      <left style="thick">
        <color indexed="8"/>
      </left>
      <right style="thick">
        <color indexed="12"/>
      </right>
      <top/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medium">
        <color indexed="10"/>
      </right>
      <top/>
      <bottom/>
      <diagonal/>
    </border>
    <border>
      <left style="medium">
        <color indexed="10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 style="thick">
        <color indexed="11"/>
      </right>
      <top/>
      <bottom/>
      <diagonal/>
    </border>
    <border>
      <left style="thick">
        <color indexed="11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/>
      <right style="thick">
        <color indexed="11"/>
      </right>
      <top/>
      <bottom style="thick">
        <color indexed="11"/>
      </bottom>
      <diagonal/>
    </border>
    <border>
      <left style="thick">
        <color indexed="11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/>
      <right/>
      <top style="thick">
        <color indexed="11"/>
      </top>
      <bottom/>
      <diagonal/>
    </border>
    <border>
      <left/>
      <right/>
      <top style="thick">
        <color indexed="11"/>
      </top>
      <bottom/>
      <diagonal/>
    </border>
    <border>
      <left/>
      <right/>
      <top style="thick">
        <color indexed="11"/>
      </top>
      <bottom style="thick">
        <color indexed="1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11"/>
      </left>
      <right/>
      <top style="thick">
        <color indexed="11"/>
      </top>
      <bottom/>
      <diagonal/>
    </border>
    <border>
      <left/>
      <right/>
      <top style="thick">
        <color indexed="11"/>
      </top>
      <bottom style="thick">
        <color indexed="11"/>
      </bottom>
      <diagonal/>
    </border>
    <border>
      <left/>
      <right/>
      <top style="thick">
        <color indexed="11"/>
      </top>
      <bottom style="thick">
        <color indexed="11"/>
      </bottom>
      <diagonal/>
    </border>
    <border>
      <left style="thick">
        <color indexed="1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11"/>
      </left>
      <right style="thick">
        <color indexed="11"/>
      </right>
      <top/>
      <bottom/>
      <diagonal/>
    </border>
    <border>
      <left style="thick">
        <color indexed="11"/>
      </left>
      <right/>
      <top style="thick">
        <color indexed="11"/>
      </top>
      <bottom/>
      <diagonal/>
    </border>
    <border>
      <left/>
      <right style="thick">
        <color indexed="11"/>
      </right>
      <top style="thick">
        <color indexed="11"/>
      </top>
      <bottom/>
      <diagonal/>
    </border>
    <border>
      <left style="thick">
        <color indexed="11"/>
      </left>
      <right style="thick">
        <color indexed="11"/>
      </right>
      <top style="thick">
        <color indexed="11"/>
      </top>
      <bottom style="thick">
        <color indexed="11"/>
      </bottom>
      <diagonal/>
    </border>
    <border>
      <left style="thick">
        <color indexed="11"/>
      </left>
      <right/>
      <top/>
      <bottom/>
      <diagonal/>
    </border>
    <border>
      <left/>
      <right/>
      <top style="thick">
        <color indexed="11"/>
      </top>
      <bottom/>
      <diagonal/>
    </border>
    <border>
      <left/>
      <right/>
      <top/>
      <bottom/>
      <diagonal/>
    </border>
    <border>
      <left style="thick">
        <color indexed="11"/>
      </left>
      <right/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11"/>
      </left>
      <right/>
      <top/>
      <bottom style="thick">
        <color indexed="11"/>
      </bottom>
      <diagonal/>
    </border>
    <border>
      <left/>
      <right style="thick">
        <color indexed="11"/>
      </right>
      <top/>
      <bottom style="thick">
        <color indexed="11"/>
      </bottom>
      <diagonal/>
    </border>
    <border>
      <left style="thick">
        <color indexed="11"/>
      </left>
      <right/>
      <top style="thick">
        <color indexed="11"/>
      </top>
      <bottom style="thick">
        <color indexed="11"/>
      </bottom>
      <diagonal/>
    </border>
    <border>
      <left/>
      <right style="thick">
        <color indexed="11"/>
      </right>
      <top style="thick">
        <color indexed="11"/>
      </top>
      <bottom style="thick">
        <color indexed="1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ck">
        <color indexed="11"/>
      </top>
      <bottom/>
      <diagonal/>
    </border>
    <border>
      <left/>
      <right/>
      <top style="thick">
        <color indexed="11"/>
      </top>
      <bottom/>
      <diagonal/>
    </border>
    <border>
      <left/>
      <right/>
      <top style="thick">
        <color indexed="11"/>
      </top>
      <bottom/>
      <diagonal/>
    </border>
    <border>
      <left/>
      <right/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11"/>
      </left>
      <right/>
      <top/>
      <bottom/>
      <diagonal/>
    </border>
    <border>
      <left/>
      <right/>
      <top/>
      <bottom style="thick">
        <color indexed="11"/>
      </bottom>
      <diagonal/>
    </border>
    <border>
      <left/>
      <right style="thick">
        <color indexed="11"/>
      </right>
      <top/>
      <bottom style="thick">
        <color indexed="11"/>
      </bottom>
      <diagonal/>
    </border>
    <border>
      <left/>
      <right style="thick">
        <color indexed="10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medium">
        <color indexed="11"/>
      </right>
      <top style="thick">
        <color indexed="11"/>
      </top>
      <bottom/>
      <diagonal/>
    </border>
    <border>
      <left style="medium">
        <color indexed="11"/>
      </left>
      <right style="thick">
        <color indexed="11"/>
      </right>
      <top style="thick">
        <color indexed="11"/>
      </top>
      <bottom style="medium">
        <color indexed="11"/>
      </bottom>
      <diagonal/>
    </border>
    <border>
      <left style="thick">
        <color indexed="11"/>
      </left>
      <right style="thick">
        <color indexed="11"/>
      </right>
      <top/>
      <bottom/>
      <diagonal/>
    </border>
    <border>
      <left/>
      <right style="thick">
        <color indexed="11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medium">
        <color indexed="11"/>
      </right>
      <top/>
      <bottom/>
      <diagonal/>
    </border>
    <border>
      <left style="medium">
        <color indexed="11"/>
      </left>
      <right style="thick">
        <color indexed="11"/>
      </right>
      <top style="medium">
        <color indexed="11"/>
      </top>
      <bottom style="medium">
        <color indexed="11"/>
      </bottom>
      <diagonal/>
    </border>
    <border>
      <left style="thick">
        <color indexed="11"/>
      </left>
      <right/>
      <top/>
      <bottom style="medium">
        <color indexed="11"/>
      </bottom>
      <diagonal/>
    </border>
    <border>
      <left/>
      <right style="medium">
        <color indexed="11"/>
      </right>
      <top/>
      <bottom style="medium">
        <color indexed="11"/>
      </bottom>
      <diagonal/>
    </border>
    <border>
      <left style="thick">
        <color indexed="11"/>
      </left>
      <right/>
      <top style="medium">
        <color indexed="11"/>
      </top>
      <bottom style="medium">
        <color indexed="11"/>
      </bottom>
      <diagonal/>
    </border>
    <border>
      <left/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ck">
        <color indexed="11"/>
      </left>
      <right/>
      <top style="medium">
        <color indexed="11"/>
      </top>
      <bottom style="thick">
        <color indexed="11"/>
      </bottom>
      <diagonal/>
    </border>
    <border>
      <left/>
      <right style="medium">
        <color indexed="11"/>
      </right>
      <top style="medium">
        <color indexed="11"/>
      </top>
      <bottom style="thick">
        <color indexed="11"/>
      </bottom>
      <diagonal/>
    </border>
    <border>
      <left style="medium">
        <color indexed="11"/>
      </left>
      <right style="thick">
        <color indexed="11"/>
      </right>
      <top style="medium">
        <color indexed="11"/>
      </top>
      <bottom style="thick">
        <color indexed="11"/>
      </bottom>
      <diagonal/>
    </border>
    <border>
      <left style="thick">
        <color indexed="11"/>
      </left>
      <right style="thick">
        <color indexed="11"/>
      </right>
      <top/>
      <bottom/>
      <diagonal/>
    </border>
    <border>
      <left style="thick">
        <color indexed="9"/>
      </left>
      <right/>
      <top/>
      <bottom/>
      <diagonal/>
    </border>
    <border>
      <left/>
      <right/>
      <top style="thick">
        <color indexed="11"/>
      </top>
      <bottom style="thick">
        <color indexed="10"/>
      </bottom>
      <diagonal/>
    </border>
    <border>
      <left/>
      <right/>
      <top style="thick">
        <color indexed="10"/>
      </top>
      <bottom/>
      <diagonal/>
    </border>
    <border>
      <left/>
      <right/>
      <top/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/>
      <top style="thick">
        <color indexed="10"/>
      </top>
      <bottom style="thick">
        <color indexed="11"/>
      </bottom>
      <diagonal/>
    </border>
    <border>
      <left/>
      <right/>
      <top style="thick">
        <color indexed="10"/>
      </top>
      <bottom style="thick">
        <color indexed="11"/>
      </bottom>
      <diagonal/>
    </border>
    <border>
      <left/>
      <right/>
      <top style="thick">
        <color indexed="10"/>
      </top>
      <bottom style="thick">
        <color indexed="11"/>
      </bottom>
      <diagonal/>
    </border>
    <border>
      <left/>
      <right/>
      <top style="thick">
        <color indexed="10"/>
      </top>
      <bottom/>
      <diagonal/>
    </border>
    <border>
      <left/>
      <right/>
      <top style="thick">
        <color indexed="10"/>
      </top>
      <bottom/>
      <diagonal/>
    </border>
    <border>
      <left/>
      <right/>
      <top style="thick">
        <color indexed="10"/>
      </top>
      <bottom/>
      <diagonal/>
    </border>
    <border>
      <left style="thick">
        <color indexed="11"/>
      </left>
      <right/>
      <top/>
      <bottom/>
      <diagonal/>
    </border>
    <border>
      <left style="thick">
        <color indexed="11"/>
      </left>
      <right/>
      <top/>
      <bottom style="medium">
        <color indexed="10"/>
      </bottom>
      <diagonal/>
    </border>
    <border>
      <left/>
      <right style="medium">
        <color indexed="11"/>
      </right>
      <top/>
      <bottom style="medium">
        <color indexed="10"/>
      </bottom>
      <diagonal/>
    </border>
    <border>
      <left style="thick">
        <color indexed="11"/>
      </left>
      <right/>
      <top style="medium">
        <color indexed="10"/>
      </top>
      <bottom style="medium">
        <color indexed="11"/>
      </bottom>
      <diagonal/>
    </border>
    <border>
      <left/>
      <right style="medium">
        <color indexed="11"/>
      </right>
      <top style="medium">
        <color indexed="10"/>
      </top>
      <bottom style="medium">
        <color indexed="11"/>
      </bottom>
      <diagonal/>
    </border>
    <border>
      <left style="thick">
        <color indexed="11"/>
      </left>
      <right/>
      <top/>
      <bottom/>
      <diagonal/>
    </border>
    <border>
      <left/>
      <right/>
      <top style="thick">
        <color indexed="11"/>
      </top>
      <bottom style="thick">
        <color indexed="10"/>
      </bottom>
      <diagonal/>
    </border>
    <border>
      <left/>
      <right/>
      <top style="thick">
        <color indexed="11"/>
      </top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medium">
        <color indexed="11"/>
      </bottom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 style="medium">
        <color indexed="11"/>
      </right>
      <top style="medium">
        <color indexed="11"/>
      </top>
      <bottom/>
      <diagonal/>
    </border>
    <border>
      <left style="medium">
        <color indexed="11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10"/>
      </left>
      <right style="medium">
        <color indexed="11"/>
      </right>
      <top/>
      <bottom/>
      <diagonal/>
    </border>
    <border>
      <left style="medium">
        <color indexed="11"/>
      </left>
      <right/>
      <top/>
      <bottom/>
      <diagonal/>
    </border>
    <border>
      <left style="thick">
        <color indexed="10"/>
      </left>
      <right style="medium">
        <color indexed="11"/>
      </right>
      <top/>
      <bottom style="thick">
        <color indexed="10"/>
      </bottom>
      <diagonal/>
    </border>
    <border>
      <left style="medium">
        <color indexed="11"/>
      </left>
      <right/>
      <top/>
      <bottom/>
      <diagonal/>
    </border>
    <border>
      <left/>
      <right/>
      <top/>
      <bottom style="thick">
        <color indexed="11"/>
      </bottom>
      <diagonal/>
    </border>
    <border>
      <left style="thick">
        <color indexed="11"/>
      </left>
      <right/>
      <top/>
      <bottom/>
      <diagonal/>
    </border>
    <border>
      <left/>
      <right/>
      <top/>
      <bottom style="thick">
        <color indexed="11"/>
      </bottom>
      <diagonal/>
    </border>
    <border>
      <left/>
      <right style="thick">
        <color indexed="11"/>
      </right>
      <top/>
      <bottom/>
      <diagonal/>
    </border>
    <border>
      <left/>
      <right style="thick">
        <color indexed="11"/>
      </right>
      <top style="thick">
        <color indexed="11"/>
      </top>
      <bottom/>
      <diagonal/>
    </border>
    <border>
      <left style="thick">
        <color indexed="11"/>
      </left>
      <right/>
      <top style="medium">
        <color indexed="11"/>
      </top>
      <bottom style="thin">
        <color indexed="11"/>
      </bottom>
      <diagonal/>
    </border>
    <border>
      <left/>
      <right style="medium">
        <color indexed="11"/>
      </right>
      <top style="medium">
        <color indexed="11"/>
      </top>
      <bottom style="thin">
        <color indexed="11"/>
      </bottom>
      <diagonal/>
    </border>
    <border>
      <left style="medium">
        <color indexed="11"/>
      </left>
      <right style="thick">
        <color indexed="11"/>
      </right>
      <top style="medium">
        <color indexed="11"/>
      </top>
      <bottom style="thin">
        <color indexed="11"/>
      </bottom>
      <diagonal/>
    </border>
    <border>
      <left style="thick">
        <color indexed="11"/>
      </left>
      <right/>
      <top style="thin">
        <color indexed="11"/>
      </top>
      <bottom style="thick">
        <color indexed="11"/>
      </bottom>
      <diagonal/>
    </border>
    <border>
      <left/>
      <right style="thin">
        <color indexed="11"/>
      </right>
      <top style="thin">
        <color indexed="11"/>
      </top>
      <bottom style="thick">
        <color indexed="11"/>
      </bottom>
      <diagonal/>
    </border>
    <border>
      <left style="thin">
        <color indexed="11"/>
      </left>
      <right style="thick">
        <color indexed="11"/>
      </right>
      <top style="thin">
        <color indexed="11"/>
      </top>
      <bottom style="thick">
        <color indexed="11"/>
      </bottom>
      <diagonal/>
    </border>
    <border>
      <left/>
      <right/>
      <top/>
      <bottom style="thin">
        <color indexed="11"/>
      </bottom>
      <diagonal/>
    </border>
    <border>
      <left style="medium">
        <color indexed="11"/>
      </left>
      <right style="thick">
        <color indexed="11"/>
      </right>
      <top style="thick">
        <color indexed="11"/>
      </top>
      <bottom style="thin">
        <color indexed="11"/>
      </bottom>
      <diagonal/>
    </border>
    <border>
      <left style="medium">
        <color indexed="11"/>
      </left>
      <right style="thick">
        <color indexed="11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medium">
        <color indexed="11"/>
      </top>
      <bottom style="thin">
        <color indexed="11"/>
      </bottom>
      <diagonal/>
    </border>
    <border>
      <left style="thin">
        <color indexed="11"/>
      </left>
      <right style="thick">
        <color indexed="11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/>
      <bottom/>
      <diagonal/>
    </border>
    <border>
      <left style="thin">
        <color indexed="11"/>
      </left>
      <right/>
      <top style="medium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1"/>
      </bottom>
      <diagonal/>
    </border>
    <border>
      <left style="thick">
        <color indexed="9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/>
      <right style="thick">
        <color indexed="9"/>
      </right>
      <top/>
      <bottom style="thick">
        <color indexed="11"/>
      </bottom>
      <diagonal/>
    </border>
    <border>
      <left style="thick">
        <color indexed="9"/>
      </left>
      <right/>
      <top style="thick">
        <color indexed="11"/>
      </top>
      <bottom/>
      <diagonal/>
    </border>
    <border>
      <left/>
      <right style="thick">
        <color indexed="9"/>
      </right>
      <top style="thick">
        <color indexed="11"/>
      </top>
      <bottom/>
      <diagonal/>
    </border>
    <border>
      <left/>
      <right/>
      <top/>
      <bottom style="thick">
        <color indexed="12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 style="thick">
        <color indexed="12"/>
      </right>
      <top/>
      <bottom/>
      <diagonal/>
    </border>
    <border>
      <left style="thick">
        <color indexed="12"/>
      </left>
      <right/>
      <top/>
      <bottom/>
      <diagonal/>
    </border>
    <border>
      <left style="thick">
        <color indexed="8"/>
      </left>
      <right style="thick">
        <color indexed="12"/>
      </right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 style="medium">
        <color indexed="11"/>
      </bottom>
      <diagonal/>
    </border>
    <border>
      <left/>
      <right style="thin">
        <color indexed="8"/>
      </right>
      <top style="thin">
        <color indexed="8"/>
      </top>
      <bottom style="medium">
        <color indexed="11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11"/>
      </bottom>
      <diagonal/>
    </border>
    <border>
      <left style="thick">
        <color indexed="12"/>
      </left>
      <right/>
      <top style="thick">
        <color indexed="12"/>
      </top>
      <bottom style="thin">
        <color indexed="8"/>
      </bottom>
      <diagonal/>
    </border>
    <border>
      <left/>
      <right style="thick">
        <color indexed="12"/>
      </right>
      <top style="thick">
        <color indexed="12"/>
      </top>
      <bottom style="thin">
        <color indexed="8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n">
        <color indexed="8"/>
      </bottom>
      <diagonal/>
    </border>
    <border>
      <left style="thick">
        <color indexed="12"/>
      </left>
      <right style="thick">
        <color indexed="8"/>
      </right>
      <top style="thick">
        <color indexed="12"/>
      </top>
      <bottom style="thin">
        <color indexed="8"/>
      </bottom>
      <diagonal/>
    </border>
    <border>
      <left/>
      <right style="medium">
        <color indexed="11"/>
      </right>
      <top/>
      <bottom/>
      <diagonal/>
    </border>
    <border>
      <left style="medium">
        <color indexed="11"/>
      </left>
      <right/>
      <top style="medium">
        <color indexed="11"/>
      </top>
      <bottom style="thin">
        <color indexed="8"/>
      </bottom>
      <diagonal/>
    </border>
    <border>
      <left/>
      <right style="medium">
        <color indexed="11"/>
      </right>
      <top style="medium">
        <color indexed="11"/>
      </top>
      <bottom style="thin">
        <color indexed="8"/>
      </bottom>
      <diagonal/>
    </border>
    <border>
      <left style="medium">
        <color indexed="11"/>
      </left>
      <right style="thick">
        <color indexed="8"/>
      </right>
      <top style="medium">
        <color indexed="11"/>
      </top>
      <bottom style="thin">
        <color indexed="8"/>
      </bottom>
      <diagonal/>
    </border>
    <border>
      <left style="thick">
        <color indexed="8"/>
      </left>
      <right style="medium">
        <color indexed="11"/>
      </right>
      <top/>
      <bottom/>
      <diagonal/>
    </border>
    <border>
      <left style="thick">
        <color indexed="11"/>
      </left>
      <right/>
      <top style="thin">
        <color indexed="8"/>
      </top>
      <bottom style="thin">
        <color indexed="8"/>
      </bottom>
      <diagonal/>
    </border>
    <border>
      <left style="thick">
        <color indexed="11"/>
      </left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 style="thick">
        <color indexed="8"/>
      </top>
      <bottom style="thick">
        <color indexed="9"/>
      </bottom>
      <diagonal/>
    </border>
    <border>
      <left/>
      <right/>
      <top style="thick">
        <color indexed="8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 style="thick">
        <color indexed="8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medium">
        <color indexed="10"/>
      </left>
      <right style="thin">
        <color indexed="8"/>
      </right>
      <top style="medium">
        <color indexed="10"/>
      </top>
      <bottom style="medium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10"/>
      </top>
      <bottom style="medium">
        <color indexed="10"/>
      </bottom>
      <diagonal/>
    </border>
    <border>
      <left style="thin">
        <color indexed="8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 style="thin">
        <color indexed="8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thin">
        <color indexed="8"/>
      </bottom>
      <diagonal/>
    </border>
    <border>
      <left style="medium">
        <color indexed="10"/>
      </left>
      <right style="medium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1"/>
      </left>
      <right/>
      <top style="thick">
        <color indexed="11"/>
      </top>
      <bottom style="medium">
        <color indexed="11"/>
      </bottom>
      <diagonal/>
    </border>
    <border>
      <left style="medium">
        <color indexed="11"/>
      </left>
      <right/>
      <top style="medium">
        <color indexed="11"/>
      </top>
      <bottom style="medium">
        <color indexed="11"/>
      </bottom>
      <diagonal/>
    </border>
    <border>
      <left style="medium">
        <color indexed="11"/>
      </left>
      <right/>
      <top style="medium">
        <color indexed="11"/>
      </top>
      <bottom style="thick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11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indexed="11"/>
      </bottom>
      <diagonal/>
    </border>
    <border>
      <left style="thick">
        <color indexed="1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1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945">
    <xf numFmtId="0" fontId="0" fillId="0" borderId="0" xfId="0" applyFont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" fillId="0" borderId="5" xfId="0" applyNumberFormat="1" applyFont="1" applyBorder="1" applyAlignment="1">
      <alignment vertical="top" wrapText="1"/>
    </xf>
    <xf numFmtId="1" fontId="6" fillId="0" borderId="11" xfId="0" applyNumberFormat="1" applyFont="1" applyBorder="1" applyAlignment="1">
      <alignment vertical="top" wrapText="1"/>
    </xf>
    <xf numFmtId="1" fontId="6" fillId="0" borderId="12" xfId="0" applyNumberFormat="1" applyFont="1" applyBorder="1" applyAlignment="1">
      <alignment vertical="top" wrapText="1"/>
    </xf>
    <xf numFmtId="1" fontId="6" fillId="0" borderId="13" xfId="0" applyNumberFormat="1" applyFont="1" applyBorder="1" applyAlignment="1">
      <alignment vertical="top" wrapText="1"/>
    </xf>
    <xf numFmtId="0" fontId="7" fillId="0" borderId="14" xfId="0" applyFont="1" applyBorder="1" applyAlignment="1">
      <alignment horizontal="center"/>
    </xf>
    <xf numFmtId="1" fontId="9" fillId="0" borderId="18" xfId="0" applyNumberFormat="1" applyFont="1" applyBorder="1" applyAlignment="1">
      <alignment vertical="top" wrapText="1"/>
    </xf>
    <xf numFmtId="1" fontId="6" fillId="0" borderId="18" xfId="0" applyNumberFormat="1" applyFont="1" applyBorder="1" applyAlignment="1">
      <alignment vertical="top" wrapText="1"/>
    </xf>
    <xf numFmtId="1" fontId="6" fillId="0" borderId="19" xfId="0" applyNumberFormat="1" applyFont="1" applyBorder="1" applyAlignment="1">
      <alignment vertical="top" wrapText="1"/>
    </xf>
    <xf numFmtId="0" fontId="10" fillId="0" borderId="13" xfId="0" applyNumberFormat="1" applyFont="1" applyBorder="1" applyAlignment="1">
      <alignment vertical="top" wrapText="1"/>
    </xf>
    <xf numFmtId="0" fontId="10" fillId="0" borderId="18" xfId="0" applyNumberFormat="1" applyFont="1" applyBorder="1" applyAlignment="1">
      <alignment vertical="top" wrapText="1"/>
    </xf>
    <xf numFmtId="1" fontId="7" fillId="0" borderId="12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6" fillId="0" borderId="21" xfId="0" applyNumberFormat="1" applyFont="1" applyBorder="1" applyAlignment="1">
      <alignment vertical="top" wrapText="1"/>
    </xf>
    <xf numFmtId="1" fontId="6" fillId="0" borderId="22" xfId="0" applyNumberFormat="1" applyFont="1" applyBorder="1" applyAlignment="1">
      <alignment vertical="top" wrapText="1"/>
    </xf>
    <xf numFmtId="1" fontId="6" fillId="0" borderId="23" xfId="0" applyNumberFormat="1" applyFont="1" applyBorder="1" applyAlignment="1">
      <alignment vertical="top" wrapText="1"/>
    </xf>
    <xf numFmtId="0" fontId="11" fillId="0" borderId="24" xfId="0" applyFont="1" applyBorder="1" applyAlignment="1">
      <alignment horizontal="center"/>
    </xf>
    <xf numFmtId="0" fontId="12" fillId="0" borderId="23" xfId="0" applyFont="1" applyBorder="1" applyAlignment="1">
      <alignment vertical="top" wrapText="1"/>
    </xf>
    <xf numFmtId="1" fontId="8" fillId="0" borderId="24" xfId="0" applyNumberFormat="1" applyFont="1" applyBorder="1" applyAlignment="1">
      <alignment vertical="top" wrapText="1"/>
    </xf>
    <xf numFmtId="1" fontId="9" fillId="0" borderId="24" xfId="0" applyNumberFormat="1" applyFont="1" applyBorder="1" applyAlignment="1">
      <alignment vertical="top" wrapText="1"/>
    </xf>
    <xf numFmtId="0" fontId="1" fillId="0" borderId="25" xfId="0" applyFont="1" applyBorder="1" applyAlignment="1">
      <alignment vertical="top" wrapText="1"/>
    </xf>
    <xf numFmtId="1" fontId="8" fillId="0" borderId="23" xfId="0" applyNumberFormat="1" applyFont="1" applyBorder="1" applyAlignment="1">
      <alignment vertical="top" wrapText="1"/>
    </xf>
    <xf numFmtId="1" fontId="8" fillId="0" borderId="25" xfId="0" applyNumberFormat="1" applyFont="1" applyBorder="1" applyAlignment="1">
      <alignment vertical="top" wrapText="1"/>
    </xf>
    <xf numFmtId="0" fontId="1" fillId="0" borderId="23" xfId="0" applyFont="1" applyBorder="1" applyAlignment="1">
      <alignment vertical="top" wrapText="1"/>
    </xf>
    <xf numFmtId="0" fontId="1" fillId="0" borderId="24" xfId="0" applyFont="1" applyBorder="1" applyAlignment="1">
      <alignment vertical="top" wrapText="1"/>
    </xf>
    <xf numFmtId="1" fontId="11" fillId="0" borderId="26" xfId="0" applyNumberFormat="1" applyFont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6" fillId="0" borderId="28" xfId="0" applyNumberFormat="1" applyFont="1" applyBorder="1" applyAlignment="1">
      <alignment vertical="top" wrapText="1"/>
    </xf>
    <xf numFmtId="1" fontId="6" fillId="4" borderId="29" xfId="0" applyNumberFormat="1" applyFont="1" applyFill="1" applyBorder="1" applyAlignment="1">
      <alignment vertical="top" wrapText="1"/>
    </xf>
    <xf numFmtId="1" fontId="6" fillId="4" borderId="30" xfId="0" applyNumberFormat="1" applyFont="1" applyFill="1" applyBorder="1" applyAlignment="1">
      <alignment vertical="top" wrapText="1"/>
    </xf>
    <xf numFmtId="1" fontId="8" fillId="0" borderId="33" xfId="0" applyNumberFormat="1" applyFont="1" applyBorder="1" applyAlignment="1">
      <alignment vertical="top" wrapText="1"/>
    </xf>
    <xf numFmtId="1" fontId="6" fillId="0" borderId="35" xfId="0" applyNumberFormat="1" applyFont="1" applyBorder="1" applyAlignment="1">
      <alignment vertical="top" wrapText="1"/>
    </xf>
    <xf numFmtId="1" fontId="6" fillId="0" borderId="36" xfId="0" applyNumberFormat="1" applyFont="1" applyBorder="1" applyAlignment="1">
      <alignment vertical="top" wrapText="1"/>
    </xf>
    <xf numFmtId="1" fontId="6" fillId="4" borderId="37" xfId="0" applyNumberFormat="1" applyFont="1" applyFill="1" applyBorder="1" applyAlignment="1">
      <alignment vertical="top" wrapText="1"/>
    </xf>
    <xf numFmtId="1" fontId="6" fillId="4" borderId="41" xfId="0" applyNumberFormat="1" applyFont="1" applyFill="1" applyBorder="1" applyAlignment="1">
      <alignment vertical="top" wrapText="1"/>
    </xf>
    <xf numFmtId="1" fontId="6" fillId="4" borderId="42" xfId="0" applyNumberFormat="1" applyFont="1" applyFill="1" applyBorder="1" applyAlignment="1">
      <alignment vertical="top" wrapText="1"/>
    </xf>
    <xf numFmtId="1" fontId="6" fillId="4" borderId="43" xfId="0" applyNumberFormat="1" applyFont="1" applyFill="1" applyBorder="1" applyAlignment="1">
      <alignment vertical="top" wrapText="1"/>
    </xf>
    <xf numFmtId="1" fontId="10" fillId="4" borderId="45" xfId="0" applyNumberFormat="1" applyFont="1" applyFill="1" applyBorder="1" applyAlignment="1">
      <alignment horizontal="center" vertical="center" wrapText="1"/>
    </xf>
    <xf numFmtId="1" fontId="10" fillId="4" borderId="43" xfId="0" applyNumberFormat="1" applyFont="1" applyFill="1" applyBorder="1" applyAlignment="1">
      <alignment horizontal="center" vertical="center" wrapText="1"/>
    </xf>
    <xf numFmtId="1" fontId="6" fillId="4" borderId="46" xfId="0" applyNumberFormat="1" applyFont="1" applyFill="1" applyBorder="1" applyAlignment="1">
      <alignment vertical="top" wrapText="1"/>
    </xf>
    <xf numFmtId="1" fontId="6" fillId="4" borderId="47" xfId="0" applyNumberFormat="1" applyFont="1" applyFill="1" applyBorder="1" applyAlignment="1">
      <alignment vertical="top" wrapText="1"/>
    </xf>
    <xf numFmtId="1" fontId="6" fillId="4" borderId="48" xfId="0" applyNumberFormat="1" applyFont="1" applyFill="1" applyBorder="1" applyAlignment="1">
      <alignment vertical="top" wrapText="1"/>
    </xf>
    <xf numFmtId="1" fontId="10" fillId="0" borderId="28" xfId="0" applyNumberFormat="1" applyFont="1" applyBorder="1" applyAlignment="1">
      <alignment vertical="top" wrapText="1"/>
    </xf>
    <xf numFmtId="1" fontId="10" fillId="4" borderId="51" xfId="0" applyNumberFormat="1" applyFont="1" applyFill="1" applyBorder="1" applyAlignment="1">
      <alignment vertical="top" wrapText="1"/>
    </xf>
    <xf numFmtId="0" fontId="9" fillId="5" borderId="54" xfId="0" applyNumberFormat="1" applyFont="1" applyFill="1" applyBorder="1" applyAlignment="1">
      <alignment horizontal="center" vertical="center" wrapText="1"/>
    </xf>
    <xf numFmtId="1" fontId="10" fillId="4" borderId="55" xfId="0" applyNumberFormat="1" applyFont="1" applyFill="1" applyBorder="1" applyAlignment="1">
      <alignment horizontal="center" vertical="center" wrapText="1"/>
    </xf>
    <xf numFmtId="1" fontId="10" fillId="4" borderId="56" xfId="0" applyNumberFormat="1" applyFont="1" applyFill="1" applyBorder="1" applyAlignment="1">
      <alignment horizontal="center" vertical="center" wrapText="1"/>
    </xf>
    <xf numFmtId="1" fontId="10" fillId="4" borderId="57" xfId="0" applyNumberFormat="1" applyFont="1" applyFill="1" applyBorder="1" applyAlignment="1">
      <alignment horizontal="center" vertical="center" wrapText="1"/>
    </xf>
    <xf numFmtId="1" fontId="10" fillId="0" borderId="35" xfId="0" applyNumberFormat="1" applyFont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 vertical="center" wrapText="1"/>
    </xf>
    <xf numFmtId="1" fontId="10" fillId="0" borderId="58" xfId="0" applyNumberFormat="1" applyFont="1" applyBorder="1" applyAlignment="1">
      <alignment vertical="top" wrapText="1"/>
    </xf>
    <xf numFmtId="1" fontId="10" fillId="4" borderId="59" xfId="0" applyNumberFormat="1" applyFont="1" applyFill="1" applyBorder="1" applyAlignment="1">
      <alignment vertical="top" wrapText="1"/>
    </xf>
    <xf numFmtId="0" fontId="9" fillId="5" borderId="61" xfId="0" applyNumberFormat="1" applyFont="1" applyFill="1" applyBorder="1" applyAlignment="1">
      <alignment horizontal="center" vertical="center" wrapText="1"/>
    </xf>
    <xf numFmtId="1" fontId="10" fillId="4" borderId="62" xfId="0" applyNumberFormat="1" applyFont="1" applyFill="1" applyBorder="1" applyAlignment="1">
      <alignment horizontal="center" vertical="center" wrapText="1"/>
    </xf>
    <xf numFmtId="1" fontId="10" fillId="4" borderId="63" xfId="0" applyNumberFormat="1" applyFont="1" applyFill="1" applyBorder="1" applyAlignment="1">
      <alignment horizontal="center" vertical="center" wrapText="1"/>
    </xf>
    <xf numFmtId="1" fontId="10" fillId="4" borderId="64" xfId="0" applyNumberFormat="1" applyFont="1" applyFill="1" applyBorder="1" applyAlignment="1">
      <alignment horizontal="center" vertical="center" wrapText="1"/>
    </xf>
    <xf numFmtId="0" fontId="9" fillId="5" borderId="65" xfId="0" applyNumberFormat="1" applyFont="1" applyFill="1" applyBorder="1" applyAlignment="1">
      <alignment horizontal="center" vertical="center" wrapText="1"/>
    </xf>
    <xf numFmtId="1" fontId="10" fillId="4" borderId="66" xfId="0" applyNumberFormat="1" applyFont="1" applyFill="1" applyBorder="1" applyAlignment="1">
      <alignment horizontal="center" vertical="center" wrapText="1"/>
    </xf>
    <xf numFmtId="1" fontId="10" fillId="4" borderId="67" xfId="0" applyNumberFormat="1" applyFont="1" applyFill="1" applyBorder="1" applyAlignment="1">
      <alignment horizontal="center" vertical="center" wrapText="1"/>
    </xf>
    <xf numFmtId="1" fontId="10" fillId="4" borderId="68" xfId="0" applyNumberFormat="1" applyFont="1" applyFill="1" applyBorder="1" applyAlignment="1">
      <alignment horizontal="center" vertical="center" wrapText="1"/>
    </xf>
    <xf numFmtId="1" fontId="10" fillId="0" borderId="69" xfId="0" applyNumberFormat="1" applyFont="1" applyBorder="1" applyAlignment="1">
      <alignment horizontal="center" vertical="center" wrapText="1"/>
    </xf>
    <xf numFmtId="1" fontId="10" fillId="0" borderId="70" xfId="0" applyNumberFormat="1" applyFont="1" applyBorder="1" applyAlignment="1">
      <alignment horizontal="center" vertical="center" wrapText="1"/>
    </xf>
    <xf numFmtId="1" fontId="6" fillId="0" borderId="71" xfId="0" applyNumberFormat="1" applyFont="1" applyBorder="1" applyAlignment="1">
      <alignment vertical="top" wrapText="1"/>
    </xf>
    <xf numFmtId="1" fontId="6" fillId="4" borderId="72" xfId="0" applyNumberFormat="1" applyFont="1" applyFill="1" applyBorder="1" applyAlignment="1">
      <alignment vertical="top" wrapText="1"/>
    </xf>
    <xf numFmtId="1" fontId="6" fillId="4" borderId="22" xfId="0" applyNumberFormat="1" applyFont="1" applyFill="1" applyBorder="1" applyAlignment="1">
      <alignment vertical="top" wrapText="1"/>
    </xf>
    <xf numFmtId="1" fontId="6" fillId="0" borderId="76" xfId="0" applyNumberFormat="1" applyFont="1" applyBorder="1" applyAlignment="1">
      <alignment vertical="top" wrapText="1"/>
    </xf>
    <xf numFmtId="1" fontId="6" fillId="0" borderId="77" xfId="0" applyNumberFormat="1" applyFont="1" applyBorder="1" applyAlignment="1">
      <alignment vertical="top" wrapText="1"/>
    </xf>
    <xf numFmtId="1" fontId="6" fillId="0" borderId="78" xfId="0" applyNumberFormat="1" applyFont="1" applyBorder="1" applyAlignment="1">
      <alignment vertical="top" wrapText="1"/>
    </xf>
    <xf numFmtId="1" fontId="6" fillId="0" borderId="79" xfId="0" applyNumberFormat="1" applyFont="1" applyBorder="1" applyAlignment="1">
      <alignment vertical="top" wrapText="1"/>
    </xf>
    <xf numFmtId="1" fontId="16" fillId="0" borderId="80" xfId="0" applyNumberFormat="1" applyFont="1" applyBorder="1" applyAlignment="1">
      <alignment vertical="top" wrapText="1"/>
    </xf>
    <xf numFmtId="0" fontId="13" fillId="0" borderId="79" xfId="0" applyFont="1" applyBorder="1" applyAlignment="1">
      <alignment horizontal="center" vertical="center" wrapText="1"/>
    </xf>
    <xf numFmtId="164" fontId="9" fillId="0" borderId="79" xfId="0" applyNumberFormat="1" applyFont="1" applyBorder="1" applyAlignment="1">
      <alignment horizontal="center" vertical="center" wrapText="1"/>
    </xf>
    <xf numFmtId="1" fontId="17" fillId="0" borderId="79" xfId="0" applyNumberFormat="1" applyFont="1" applyBorder="1" applyAlignment="1">
      <alignment horizontal="center" vertical="center" wrapText="1"/>
    </xf>
    <xf numFmtId="0" fontId="13" fillId="0" borderId="79" xfId="0" applyNumberFormat="1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1" fontId="20" fillId="0" borderId="82" xfId="0" applyNumberFormat="1" applyFont="1" applyBorder="1" applyAlignment="1">
      <alignment vertical="top" wrapText="1"/>
    </xf>
    <xf numFmtId="1" fontId="20" fillId="0" borderId="77" xfId="0" applyNumberFormat="1" applyFont="1" applyBorder="1" applyAlignment="1">
      <alignment vertical="top" wrapText="1"/>
    </xf>
    <xf numFmtId="1" fontId="5" fillId="0" borderId="82" xfId="0" applyNumberFormat="1" applyFont="1" applyBorder="1" applyAlignment="1">
      <alignment vertical="top" wrapText="1"/>
    </xf>
    <xf numFmtId="1" fontId="21" fillId="0" borderId="83" xfId="0" applyNumberFormat="1" applyFont="1" applyBorder="1" applyAlignment="1">
      <alignment vertical="top" wrapText="1"/>
    </xf>
    <xf numFmtId="0" fontId="4" fillId="0" borderId="84" xfId="0" applyNumberFormat="1" applyFont="1" applyBorder="1" applyAlignment="1">
      <alignment vertical="top" wrapText="1"/>
    </xf>
    <xf numFmtId="0" fontId="5" fillId="0" borderId="84" xfId="0" applyNumberFormat="1" applyFont="1" applyBorder="1" applyAlignment="1">
      <alignment horizontal="center" vertical="center" wrapText="1"/>
    </xf>
    <xf numFmtId="0" fontId="22" fillId="0" borderId="84" xfId="0" applyNumberFormat="1" applyFont="1" applyBorder="1" applyAlignment="1">
      <alignment horizontal="center" vertical="center" wrapText="1"/>
    </xf>
    <xf numFmtId="0" fontId="5" fillId="0" borderId="82" xfId="0" applyNumberFormat="1" applyFont="1" applyBorder="1" applyAlignment="1">
      <alignment horizontal="center" vertical="center" wrapText="1"/>
    </xf>
    <xf numFmtId="0" fontId="4" fillId="6" borderId="85" xfId="0" applyFont="1" applyFill="1" applyBorder="1" applyAlignment="1">
      <alignment vertical="top" wrapText="1"/>
    </xf>
    <xf numFmtId="0" fontId="5" fillId="6" borderId="86" xfId="0" applyFont="1" applyFill="1" applyBorder="1" applyAlignment="1">
      <alignment horizontal="left" vertical="top" wrapText="1"/>
    </xf>
    <xf numFmtId="0" fontId="4" fillId="6" borderId="86" xfId="0" applyFont="1" applyFill="1" applyBorder="1" applyAlignment="1">
      <alignment vertical="top" wrapText="1"/>
    </xf>
    <xf numFmtId="0" fontId="4" fillId="6" borderId="87" xfId="0" applyFont="1" applyFill="1" applyBorder="1" applyAlignment="1">
      <alignment vertical="top" wrapText="1"/>
    </xf>
    <xf numFmtId="0" fontId="5" fillId="6" borderId="82" xfId="0" applyFont="1" applyFill="1" applyBorder="1" applyAlignment="1">
      <alignment horizontal="center" vertical="top" wrapText="1"/>
    </xf>
    <xf numFmtId="0" fontId="5" fillId="6" borderId="82" xfId="0" applyFont="1" applyFill="1" applyBorder="1" applyAlignment="1">
      <alignment horizontal="center" vertical="center" wrapText="1"/>
    </xf>
    <xf numFmtId="0" fontId="22" fillId="6" borderId="82" xfId="0" applyFont="1" applyFill="1" applyBorder="1" applyAlignment="1">
      <alignment horizontal="center" vertical="center" wrapText="1"/>
    </xf>
    <xf numFmtId="1" fontId="5" fillId="0" borderId="92" xfId="0" applyNumberFormat="1" applyFont="1" applyBorder="1" applyAlignment="1">
      <alignment vertical="top" wrapText="1"/>
    </xf>
    <xf numFmtId="0" fontId="4" fillId="0" borderId="83" xfId="0" applyNumberFormat="1" applyFont="1" applyBorder="1" applyAlignment="1">
      <alignment vertical="top" wrapText="1"/>
    </xf>
    <xf numFmtId="0" fontId="5" fillId="0" borderId="83" xfId="0" applyNumberFormat="1" applyFont="1" applyBorder="1" applyAlignment="1">
      <alignment horizontal="center" vertical="center" wrapText="1"/>
    </xf>
    <xf numFmtId="0" fontId="22" fillId="0" borderId="83" xfId="0" applyNumberFormat="1" applyFont="1" applyBorder="1" applyAlignment="1">
      <alignment horizontal="center" vertical="center" wrapText="1"/>
    </xf>
    <xf numFmtId="0" fontId="4" fillId="0" borderId="85" xfId="0" applyNumberFormat="1" applyFont="1" applyBorder="1" applyAlignment="1">
      <alignment vertical="top" wrapText="1"/>
    </xf>
    <xf numFmtId="0" fontId="4" fillId="0" borderId="94" xfId="0" applyNumberFormat="1" applyFont="1" applyBorder="1" applyAlignment="1">
      <alignment vertical="top" wrapText="1"/>
    </xf>
    <xf numFmtId="0" fontId="4" fillId="6" borderId="83" xfId="0" applyFont="1" applyFill="1" applyBorder="1" applyAlignment="1">
      <alignment vertical="top" wrapText="1"/>
    </xf>
    <xf numFmtId="0" fontId="4" fillId="6" borderId="82" xfId="0" applyFont="1" applyFill="1" applyBorder="1" applyAlignment="1">
      <alignment vertical="top" wrapText="1"/>
    </xf>
    <xf numFmtId="0" fontId="5" fillId="6" borderId="84" xfId="0" applyFont="1" applyFill="1" applyBorder="1" applyAlignment="1">
      <alignment horizontal="center" vertical="center" wrapText="1"/>
    </xf>
    <xf numFmtId="0" fontId="8" fillId="0" borderId="33" xfId="0" applyNumberFormat="1" applyFont="1" applyBorder="1" applyAlignment="1">
      <alignment vertical="top" wrapText="1"/>
    </xf>
    <xf numFmtId="0" fontId="5" fillId="0" borderId="83" xfId="0" applyFont="1" applyBorder="1" applyAlignment="1">
      <alignment horizontal="center" vertical="center" wrapText="1"/>
    </xf>
    <xf numFmtId="0" fontId="22" fillId="0" borderId="83" xfId="0" applyFont="1" applyBorder="1" applyAlignment="1">
      <alignment horizontal="center" vertical="center" wrapText="1"/>
    </xf>
    <xf numFmtId="0" fontId="4" fillId="0" borderId="102" xfId="0" applyNumberFormat="1" applyFont="1" applyBorder="1" applyAlignment="1">
      <alignment vertical="top" wrapText="1"/>
    </xf>
    <xf numFmtId="0" fontId="5" fillId="6" borderId="83" xfId="0" applyFont="1" applyFill="1" applyBorder="1" applyAlignment="1">
      <alignment horizontal="center" vertical="center" wrapText="1"/>
    </xf>
    <xf numFmtId="0" fontId="4" fillId="0" borderId="49" xfId="0" applyNumberFormat="1" applyFont="1" applyBorder="1" applyAlignment="1">
      <alignment vertical="top" wrapText="1"/>
    </xf>
    <xf numFmtId="0" fontId="4" fillId="0" borderId="109" xfId="0" applyNumberFormat="1" applyFont="1" applyBorder="1" applyAlignment="1">
      <alignment vertical="top" wrapText="1"/>
    </xf>
    <xf numFmtId="0" fontId="4" fillId="0" borderId="111" xfId="0" applyNumberFormat="1" applyFont="1" applyBorder="1" applyAlignment="1">
      <alignment vertical="top" wrapText="1"/>
    </xf>
    <xf numFmtId="0" fontId="5" fillId="0" borderId="84" xfId="0" applyFont="1" applyBorder="1" applyAlignment="1">
      <alignment horizontal="center" vertical="center" wrapText="1"/>
    </xf>
    <xf numFmtId="0" fontId="4" fillId="6" borderId="82" xfId="0" applyFont="1" applyFill="1" applyBorder="1" applyAlignment="1">
      <alignment horizontal="center" vertical="center" wrapText="1"/>
    </xf>
    <xf numFmtId="1" fontId="21" fillId="0" borderId="116" xfId="0" applyNumberFormat="1" applyFont="1" applyBorder="1" applyAlignment="1">
      <alignment vertical="top" wrapText="1"/>
    </xf>
    <xf numFmtId="0" fontId="4" fillId="0" borderId="116" xfId="0" applyNumberFormat="1" applyFont="1" applyBorder="1" applyAlignment="1">
      <alignment vertical="top" wrapText="1"/>
    </xf>
    <xf numFmtId="0" fontId="5" fillId="0" borderId="116" xfId="0" applyNumberFormat="1" applyFont="1" applyBorder="1" applyAlignment="1">
      <alignment horizontal="center" vertical="center" wrapText="1"/>
    </xf>
    <xf numFmtId="0" fontId="22" fillId="0" borderId="116" xfId="0" applyNumberFormat="1" applyFont="1" applyBorder="1" applyAlignment="1">
      <alignment horizontal="center" vertical="center" wrapText="1"/>
    </xf>
    <xf numFmtId="0" fontId="4" fillId="6" borderId="109" xfId="0" applyFont="1" applyFill="1" applyBorder="1" applyAlignment="1">
      <alignment vertical="top" wrapText="1"/>
    </xf>
    <xf numFmtId="0" fontId="5" fillId="6" borderId="116" xfId="0" applyFont="1" applyFill="1" applyBorder="1" applyAlignment="1">
      <alignment horizontal="center" vertical="center" wrapText="1"/>
    </xf>
    <xf numFmtId="1" fontId="5" fillId="0" borderId="119" xfId="0" applyNumberFormat="1" applyFont="1" applyBorder="1" applyAlignment="1">
      <alignment vertical="top" wrapText="1"/>
    </xf>
    <xf numFmtId="0" fontId="21" fillId="0" borderId="82" xfId="0" applyFont="1" applyBorder="1" applyAlignment="1">
      <alignment horizontal="center" vertical="top" wrapText="1"/>
    </xf>
    <xf numFmtId="0" fontId="5" fillId="0" borderId="119" xfId="0" applyFont="1" applyBorder="1" applyAlignment="1">
      <alignment horizontal="center" vertical="center" wrapText="1"/>
    </xf>
    <xf numFmtId="0" fontId="22" fillId="0" borderId="82" xfId="0" applyFont="1" applyBorder="1" applyAlignment="1">
      <alignment horizontal="center" vertical="center" wrapText="1"/>
    </xf>
    <xf numFmtId="0" fontId="4" fillId="0" borderId="82" xfId="0" applyFont="1" applyBorder="1" applyAlignment="1">
      <alignment vertical="top" wrapText="1"/>
    </xf>
    <xf numFmtId="0" fontId="25" fillId="0" borderId="119" xfId="0" applyNumberFormat="1" applyFont="1" applyBorder="1" applyAlignment="1">
      <alignment horizontal="center" vertical="center" wrapText="1"/>
    </xf>
    <xf numFmtId="0" fontId="26" fillId="0" borderId="82" xfId="0" applyNumberFormat="1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4" fillId="0" borderId="79" xfId="0" applyNumberFormat="1" applyFont="1" applyBorder="1" applyAlignment="1">
      <alignment vertical="top" wrapText="1"/>
    </xf>
    <xf numFmtId="0" fontId="22" fillId="0" borderId="79" xfId="0" applyNumberFormat="1" applyFont="1" applyBorder="1" applyAlignment="1">
      <alignment horizontal="center" vertical="center" wrapText="1"/>
    </xf>
    <xf numFmtId="1" fontId="6" fillId="0" borderId="122" xfId="0" applyNumberFormat="1" applyFont="1" applyBorder="1" applyAlignment="1">
      <alignment vertical="top" wrapText="1"/>
    </xf>
    <xf numFmtId="1" fontId="5" fillId="0" borderId="95" xfId="0" applyNumberFormat="1" applyFont="1" applyBorder="1" applyAlignment="1">
      <alignment vertical="top" wrapText="1"/>
    </xf>
    <xf numFmtId="0" fontId="5" fillId="9" borderId="124" xfId="0" applyNumberFormat="1" applyFont="1" applyFill="1" applyBorder="1" applyAlignment="1">
      <alignment horizontal="center" vertical="center" wrapText="1"/>
    </xf>
    <xf numFmtId="1" fontId="21" fillId="0" borderId="125" xfId="0" applyNumberFormat="1" applyFont="1" applyBorder="1" applyAlignment="1">
      <alignment vertical="top" wrapText="1"/>
    </xf>
    <xf numFmtId="1" fontId="22" fillId="0" borderId="76" xfId="0" applyNumberFormat="1" applyFont="1" applyBorder="1" applyAlignment="1">
      <alignment horizontal="center" vertical="center" wrapText="1"/>
    </xf>
    <xf numFmtId="1" fontId="22" fillId="0" borderId="88" xfId="0" applyNumberFormat="1" applyFont="1" applyBorder="1" applyAlignment="1">
      <alignment horizontal="center" vertical="center" wrapText="1"/>
    </xf>
    <xf numFmtId="1" fontId="22" fillId="0" borderId="125" xfId="0" applyNumberFormat="1" applyFont="1" applyBorder="1" applyAlignment="1">
      <alignment horizontal="center" vertical="center" wrapText="1"/>
    </xf>
    <xf numFmtId="0" fontId="5" fillId="10" borderId="124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vertical="top" wrapText="1"/>
    </xf>
    <xf numFmtId="0" fontId="4" fillId="0" borderId="126" xfId="0" applyNumberFormat="1" applyFont="1" applyBorder="1" applyAlignment="1">
      <alignment vertical="top" wrapText="1"/>
    </xf>
    <xf numFmtId="0" fontId="5" fillId="11" borderId="124" xfId="0" applyNumberFormat="1" applyFont="1" applyFill="1" applyBorder="1" applyAlignment="1">
      <alignment horizontal="center" vertical="center" wrapText="1"/>
    </xf>
    <xf numFmtId="0" fontId="4" fillId="0" borderId="96" xfId="0" applyNumberFormat="1" applyFont="1" applyBorder="1" applyAlignment="1">
      <alignment vertical="top" wrapText="1"/>
    </xf>
    <xf numFmtId="0" fontId="4" fillId="0" borderId="100" xfId="0" applyNumberFormat="1" applyFont="1" applyBorder="1" applyAlignment="1">
      <alignment vertical="top" wrapText="1"/>
    </xf>
    <xf numFmtId="1" fontId="6" fillId="0" borderId="127" xfId="0" applyNumberFormat="1" applyFont="1" applyBorder="1" applyAlignment="1">
      <alignment vertical="top" wrapText="1"/>
    </xf>
    <xf numFmtId="1" fontId="5" fillId="0" borderId="56" xfId="0" applyNumberFormat="1" applyFont="1" applyBorder="1" applyAlignment="1">
      <alignment vertical="top" wrapText="1"/>
    </xf>
    <xf numFmtId="0" fontId="5" fillId="9" borderId="129" xfId="0" applyNumberFormat="1" applyFont="1" applyFill="1" applyBorder="1" applyAlignment="1">
      <alignment horizontal="center" vertical="center" wrapText="1"/>
    </xf>
    <xf numFmtId="0" fontId="5" fillId="10" borderId="129" xfId="0" applyNumberFormat="1" applyFont="1" applyFill="1" applyBorder="1" applyAlignment="1">
      <alignment horizontal="center" vertical="center" wrapText="1"/>
    </xf>
    <xf numFmtId="0" fontId="4" fillId="0" borderId="104" xfId="0" applyNumberFormat="1" applyFont="1" applyBorder="1" applyAlignment="1">
      <alignment vertical="top" wrapText="1"/>
    </xf>
    <xf numFmtId="0" fontId="5" fillId="11" borderId="129" xfId="0" applyNumberFormat="1" applyFont="1" applyFill="1" applyBorder="1" applyAlignment="1">
      <alignment horizontal="center" vertical="center" wrapText="1"/>
    </xf>
    <xf numFmtId="0" fontId="4" fillId="0" borderId="51" xfId="0" applyNumberFormat="1" applyFont="1" applyBorder="1" applyAlignment="1">
      <alignment vertical="top" wrapText="1"/>
    </xf>
    <xf numFmtId="0" fontId="4" fillId="0" borderId="47" xfId="0" applyNumberFormat="1" applyFont="1" applyBorder="1" applyAlignment="1">
      <alignment vertical="top" wrapText="1"/>
    </xf>
    <xf numFmtId="1" fontId="5" fillId="9" borderId="129" xfId="0" applyNumberFormat="1" applyFont="1" applyFill="1" applyBorder="1" applyAlignment="1">
      <alignment horizontal="center" vertical="center" wrapText="1"/>
    </xf>
    <xf numFmtId="1" fontId="5" fillId="10" borderId="129" xfId="0" applyNumberFormat="1" applyFont="1" applyFill="1" applyBorder="1" applyAlignment="1">
      <alignment horizontal="center" vertical="center" wrapText="1"/>
    </xf>
    <xf numFmtId="1" fontId="23" fillId="9" borderId="129" xfId="0" applyNumberFormat="1" applyFont="1" applyFill="1" applyBorder="1" applyAlignment="1">
      <alignment horizontal="center" vertical="center" wrapText="1"/>
    </xf>
    <xf numFmtId="1" fontId="29" fillId="0" borderId="125" xfId="0" applyNumberFormat="1" applyFont="1" applyBorder="1" applyAlignment="1">
      <alignment horizontal="center" vertical="center" wrapText="1"/>
    </xf>
    <xf numFmtId="1" fontId="23" fillId="0" borderId="76" xfId="0" applyNumberFormat="1" applyFont="1" applyBorder="1" applyAlignment="1">
      <alignment horizontal="center" vertical="center" wrapText="1"/>
    </xf>
    <xf numFmtId="1" fontId="23" fillId="0" borderId="88" xfId="0" applyNumberFormat="1" applyFont="1" applyBorder="1" applyAlignment="1">
      <alignment horizontal="center" vertical="center" wrapText="1"/>
    </xf>
    <xf numFmtId="1" fontId="23" fillId="0" borderId="125" xfId="0" applyNumberFormat="1" applyFont="1" applyBorder="1" applyAlignment="1">
      <alignment horizontal="center" vertical="center" wrapText="1"/>
    </xf>
    <xf numFmtId="0" fontId="23" fillId="11" borderId="129" xfId="0" applyNumberFormat="1" applyFont="1" applyFill="1" applyBorder="1" applyAlignment="1">
      <alignment horizontal="center" vertical="center" wrapText="1"/>
    </xf>
    <xf numFmtId="1" fontId="23" fillId="0" borderId="82" xfId="0" applyNumberFormat="1" applyFont="1" applyBorder="1" applyAlignment="1">
      <alignment horizontal="center" vertical="center" wrapText="1"/>
    </xf>
    <xf numFmtId="1" fontId="31" fillId="0" borderId="77" xfId="0" applyNumberFormat="1" applyFont="1" applyBorder="1" applyAlignment="1">
      <alignment horizontal="center" vertical="center" wrapText="1"/>
    </xf>
    <xf numFmtId="1" fontId="5" fillId="9" borderId="136" xfId="0" applyNumberFormat="1" applyFont="1" applyFill="1" applyBorder="1" applyAlignment="1">
      <alignment horizontal="center" vertical="center" wrapText="1"/>
    </xf>
    <xf numFmtId="1" fontId="5" fillId="10" borderId="136" xfId="0" applyNumberFormat="1" applyFont="1" applyFill="1" applyBorder="1" applyAlignment="1">
      <alignment horizontal="center" vertical="center" wrapText="1"/>
    </xf>
    <xf numFmtId="0" fontId="4" fillId="0" borderId="110" xfId="0" applyNumberFormat="1" applyFont="1" applyBorder="1" applyAlignment="1">
      <alignment vertical="top" wrapText="1"/>
    </xf>
    <xf numFmtId="0" fontId="5" fillId="11" borderId="136" xfId="0" applyNumberFormat="1" applyFont="1" applyFill="1" applyBorder="1" applyAlignment="1">
      <alignment horizontal="center" vertical="center" wrapText="1"/>
    </xf>
    <xf numFmtId="0" fontId="4" fillId="0" borderId="137" xfId="0" applyNumberFormat="1" applyFont="1" applyBorder="1" applyAlignment="1">
      <alignment vertical="top" wrapText="1"/>
    </xf>
    <xf numFmtId="0" fontId="4" fillId="0" borderId="118" xfId="0" applyNumberFormat="1" applyFont="1" applyBorder="1" applyAlignment="1">
      <alignment vertical="top" wrapText="1"/>
    </xf>
    <xf numFmtId="1" fontId="32" fillId="0" borderId="77" xfId="0" applyNumberFormat="1" applyFont="1" applyBorder="1" applyAlignment="1">
      <alignment vertical="top" wrapText="1"/>
    </xf>
    <xf numFmtId="1" fontId="6" fillId="0" borderId="138" xfId="0" applyNumberFormat="1" applyFont="1" applyBorder="1" applyAlignment="1">
      <alignment vertical="top" wrapText="1"/>
    </xf>
    <xf numFmtId="1" fontId="5" fillId="0" borderId="116" xfId="0" applyNumberFormat="1" applyFont="1" applyBorder="1" applyAlignment="1">
      <alignment vertical="top" wrapText="1"/>
    </xf>
    <xf numFmtId="1" fontId="22" fillId="0" borderId="79" xfId="0" applyNumberFormat="1" applyFont="1" applyBorder="1" applyAlignment="1">
      <alignment horizontal="center" vertical="center" wrapText="1"/>
    </xf>
    <xf numFmtId="1" fontId="21" fillId="0" borderId="82" xfId="0" applyNumberFormat="1" applyFont="1" applyBorder="1" applyAlignment="1">
      <alignment vertical="top" wrapText="1"/>
    </xf>
    <xf numFmtId="1" fontId="22" fillId="0" borderId="82" xfId="0" applyNumberFormat="1" applyFont="1" applyBorder="1" applyAlignment="1">
      <alignment horizontal="center" vertical="center" wrapText="1"/>
    </xf>
    <xf numFmtId="1" fontId="23" fillId="0" borderId="79" xfId="0" applyNumberFormat="1" applyFont="1" applyBorder="1" applyAlignment="1">
      <alignment horizontal="center" vertical="center" wrapText="1"/>
    </xf>
    <xf numFmtId="1" fontId="22" fillId="0" borderId="121" xfId="0" applyNumberFormat="1" applyFont="1" applyBorder="1" applyAlignment="1">
      <alignment horizontal="center" vertical="center" wrapText="1"/>
    </xf>
    <xf numFmtId="0" fontId="4" fillId="0" borderId="82" xfId="0" applyNumberFormat="1" applyFont="1" applyBorder="1" applyAlignment="1">
      <alignment vertical="top" wrapText="1"/>
    </xf>
    <xf numFmtId="1" fontId="22" fillId="0" borderId="119" xfId="0" applyNumberFormat="1" applyFont="1" applyBorder="1" applyAlignment="1">
      <alignment horizontal="center" vertical="center" wrapText="1"/>
    </xf>
    <xf numFmtId="0" fontId="22" fillId="0" borderId="119" xfId="0" applyNumberFormat="1" applyFont="1" applyBorder="1" applyAlignment="1">
      <alignment horizontal="center" vertical="center" wrapText="1"/>
    </xf>
    <xf numFmtId="1" fontId="23" fillId="0" borderId="119" xfId="0" applyNumberFormat="1" applyFont="1" applyBorder="1" applyAlignment="1">
      <alignment horizontal="center" vertical="center" wrapText="1"/>
    </xf>
    <xf numFmtId="1" fontId="22" fillId="0" borderId="140" xfId="0" applyNumberFormat="1" applyFont="1" applyBorder="1" applyAlignment="1">
      <alignment horizontal="center" vertical="center" wrapText="1"/>
    </xf>
    <xf numFmtId="1" fontId="22" fillId="0" borderId="141" xfId="0" applyNumberFormat="1" applyFont="1" applyBorder="1" applyAlignment="1">
      <alignment horizontal="center" vertical="center" wrapText="1"/>
    </xf>
    <xf numFmtId="0" fontId="4" fillId="0" borderId="141" xfId="0" applyNumberFormat="1" applyFont="1" applyBorder="1" applyAlignment="1">
      <alignment vertical="top" wrapText="1"/>
    </xf>
    <xf numFmtId="0" fontId="5" fillId="13" borderId="124" xfId="0" applyNumberFormat="1" applyFont="1" applyFill="1" applyBorder="1" applyAlignment="1">
      <alignment horizontal="center" vertical="center" wrapText="1"/>
    </xf>
    <xf numFmtId="0" fontId="23" fillId="14" borderId="124" xfId="0" applyNumberFormat="1" applyFont="1" applyFill="1" applyBorder="1" applyAlignment="1">
      <alignment horizontal="center" vertical="center" wrapText="1"/>
    </xf>
    <xf numFmtId="0" fontId="26" fillId="0" borderId="76" xfId="0" applyFont="1" applyBorder="1" applyAlignment="1">
      <alignment horizontal="center" vertical="center" wrapText="1"/>
    </xf>
    <xf numFmtId="0" fontId="26" fillId="0" borderId="88" xfId="0" applyFont="1" applyBorder="1" applyAlignment="1">
      <alignment horizontal="center" vertical="center" wrapText="1"/>
    </xf>
    <xf numFmtId="0" fontId="23" fillId="15" borderId="124" xfId="0" applyNumberFormat="1" applyFont="1" applyFill="1" applyBorder="1" applyAlignment="1">
      <alignment horizontal="center" vertical="center" wrapText="1"/>
    </xf>
    <xf numFmtId="0" fontId="5" fillId="13" borderId="129" xfId="0" applyNumberFormat="1" applyFont="1" applyFill="1" applyBorder="1" applyAlignment="1">
      <alignment horizontal="center" vertical="center" wrapText="1"/>
    </xf>
    <xf numFmtId="0" fontId="23" fillId="14" borderId="129" xfId="0" applyNumberFormat="1" applyFont="1" applyFill="1" applyBorder="1" applyAlignment="1">
      <alignment horizontal="center" vertical="center" wrapText="1"/>
    </xf>
    <xf numFmtId="0" fontId="23" fillId="15" borderId="129" xfId="0" applyNumberFormat="1" applyFont="1" applyFill="1" applyBorder="1" applyAlignment="1">
      <alignment horizontal="center" vertical="center" wrapText="1"/>
    </xf>
    <xf numFmtId="1" fontId="5" fillId="13" borderId="129" xfId="0" applyNumberFormat="1" applyFont="1" applyFill="1" applyBorder="1" applyAlignment="1">
      <alignment horizontal="center" vertical="center" wrapText="1"/>
    </xf>
    <xf numFmtId="1" fontId="5" fillId="13" borderId="136" xfId="0" applyNumberFormat="1" applyFont="1" applyFill="1" applyBorder="1" applyAlignment="1">
      <alignment horizontal="center" vertical="center" wrapText="1"/>
    </xf>
    <xf numFmtId="0" fontId="5" fillId="9" borderId="136" xfId="0" applyNumberFormat="1" applyFont="1" applyFill="1" applyBorder="1" applyAlignment="1">
      <alignment horizontal="center" vertical="center" wrapText="1"/>
    </xf>
    <xf numFmtId="0" fontId="23" fillId="14" borderId="136" xfId="0" applyNumberFormat="1" applyFont="1" applyFill="1" applyBorder="1" applyAlignment="1">
      <alignment horizontal="center" vertical="center" wrapText="1"/>
    </xf>
    <xf numFmtId="0" fontId="23" fillId="15" borderId="136" xfId="0" applyNumberFormat="1" applyFont="1" applyFill="1" applyBorder="1" applyAlignment="1">
      <alignment horizontal="center" vertical="center" wrapText="1"/>
    </xf>
    <xf numFmtId="1" fontId="5" fillId="0" borderId="83" xfId="0" applyNumberFormat="1" applyFont="1" applyBorder="1" applyAlignment="1">
      <alignment vertical="top" wrapText="1"/>
    </xf>
    <xf numFmtId="1" fontId="5" fillId="0" borderId="81" xfId="0" applyNumberFormat="1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81" xfId="0" applyNumberFormat="1" applyFont="1" applyBorder="1" applyAlignment="1">
      <alignment horizontal="center" vertical="center" wrapText="1"/>
    </xf>
    <xf numFmtId="0" fontId="23" fillId="0" borderId="149" xfId="0" applyNumberFormat="1" applyFont="1" applyBorder="1" applyAlignment="1">
      <alignment horizontal="center" vertical="center" wrapText="1"/>
    </xf>
    <xf numFmtId="0" fontId="23" fillId="0" borderId="149" xfId="0" applyFont="1" applyBorder="1" applyAlignment="1">
      <alignment horizontal="center" vertical="center" wrapText="1"/>
    </xf>
    <xf numFmtId="0" fontId="5" fillId="0" borderId="150" xfId="0" applyNumberFormat="1" applyFont="1" applyBorder="1" applyAlignment="1">
      <alignment vertical="top" wrapText="1"/>
    </xf>
    <xf numFmtId="1" fontId="5" fillId="0" borderId="151" xfId="0" applyNumberFormat="1" applyFont="1" applyBorder="1" applyAlignment="1">
      <alignment vertical="top" wrapText="1"/>
    </xf>
    <xf numFmtId="1" fontId="5" fillId="0" borderId="152" xfId="0" applyNumberFormat="1" applyFont="1" applyBorder="1" applyAlignment="1">
      <alignment vertical="top" wrapText="1"/>
    </xf>
    <xf numFmtId="1" fontId="5" fillId="0" borderId="153" xfId="0" applyNumberFormat="1" applyFont="1" applyBorder="1" applyAlignment="1">
      <alignment vertical="top" wrapText="1"/>
    </xf>
    <xf numFmtId="1" fontId="5" fillId="0" borderId="154" xfId="0" applyNumberFormat="1" applyFont="1" applyBorder="1" applyAlignment="1">
      <alignment vertical="top" wrapText="1"/>
    </xf>
    <xf numFmtId="1" fontId="5" fillId="0" borderId="117" xfId="0" applyNumberFormat="1" applyFont="1" applyBorder="1" applyAlignment="1">
      <alignment vertical="top" wrapText="1"/>
    </xf>
    <xf numFmtId="0" fontId="23" fillId="13" borderId="124" xfId="0" applyNumberFormat="1" applyFont="1" applyFill="1" applyBorder="1" applyAlignment="1">
      <alignment horizontal="center" vertical="center" wrapText="1"/>
    </xf>
    <xf numFmtId="0" fontId="5" fillId="14" borderId="124" xfId="0" applyNumberFormat="1" applyFont="1" applyFill="1" applyBorder="1" applyAlignment="1">
      <alignment horizontal="center" vertical="center" wrapText="1"/>
    </xf>
    <xf numFmtId="0" fontId="23" fillId="2" borderId="124" xfId="0" applyNumberFormat="1" applyFont="1" applyFill="1" applyBorder="1" applyAlignment="1">
      <alignment horizontal="center" vertical="center" wrapText="1"/>
    </xf>
    <xf numFmtId="0" fontId="38" fillId="17" borderId="99" xfId="0" applyNumberFormat="1" applyFont="1" applyFill="1" applyBorder="1" applyAlignment="1">
      <alignment horizontal="center" vertical="center" wrapText="1"/>
    </xf>
    <xf numFmtId="0" fontId="5" fillId="0" borderId="76" xfId="0" applyFont="1" applyBorder="1" applyAlignment="1">
      <alignment vertical="top" wrapText="1"/>
    </xf>
    <xf numFmtId="0" fontId="5" fillId="0" borderId="88" xfId="0" applyFont="1" applyBorder="1" applyAlignment="1">
      <alignment vertical="top" wrapText="1"/>
    </xf>
    <xf numFmtId="0" fontId="4" fillId="0" borderId="155" xfId="0" applyNumberFormat="1" applyFont="1" applyBorder="1" applyAlignment="1">
      <alignment vertical="top" wrapText="1"/>
    </xf>
    <xf numFmtId="1" fontId="5" fillId="0" borderId="88" xfId="0" applyNumberFormat="1" applyFont="1" applyBorder="1" applyAlignment="1">
      <alignment vertical="top" wrapText="1"/>
    </xf>
    <xf numFmtId="0" fontId="23" fillId="13" borderId="129" xfId="0" applyNumberFormat="1" applyFont="1" applyFill="1" applyBorder="1" applyAlignment="1">
      <alignment horizontal="center" vertical="center" wrapText="1"/>
    </xf>
    <xf numFmtId="0" fontId="5" fillId="14" borderId="129" xfId="0" applyNumberFormat="1" applyFont="1" applyFill="1" applyBorder="1" applyAlignment="1">
      <alignment horizontal="center" vertical="center" wrapText="1"/>
    </xf>
    <xf numFmtId="0" fontId="23" fillId="2" borderId="129" xfId="0" applyNumberFormat="1" applyFont="1" applyFill="1" applyBorder="1" applyAlignment="1">
      <alignment horizontal="center" vertical="center" wrapText="1"/>
    </xf>
    <xf numFmtId="0" fontId="4" fillId="0" borderId="103" xfId="0" applyNumberFormat="1" applyFont="1" applyBorder="1" applyAlignment="1">
      <alignment vertical="top" wrapText="1"/>
    </xf>
    <xf numFmtId="1" fontId="23" fillId="13" borderId="129" xfId="0" applyNumberFormat="1" applyFont="1" applyFill="1" applyBorder="1" applyAlignment="1">
      <alignment horizontal="center" vertical="center" wrapText="1"/>
    </xf>
    <xf numFmtId="0" fontId="40" fillId="0" borderId="76" xfId="0" applyFont="1" applyBorder="1" applyAlignment="1">
      <alignment horizontal="center" vertical="center" wrapText="1"/>
    </xf>
    <xf numFmtId="0" fontId="4" fillId="0" borderId="88" xfId="0" applyFont="1" applyBorder="1" applyAlignment="1">
      <alignment vertical="top" wrapText="1"/>
    </xf>
    <xf numFmtId="0" fontId="26" fillId="0" borderId="125" xfId="0" applyFont="1" applyBorder="1" applyAlignment="1">
      <alignment horizontal="center" vertical="center" wrapText="1"/>
    </xf>
    <xf numFmtId="0" fontId="40" fillId="0" borderId="88" xfId="0" applyFont="1" applyBorder="1" applyAlignment="1">
      <alignment horizontal="center" vertical="center" wrapText="1"/>
    </xf>
    <xf numFmtId="1" fontId="5" fillId="0" borderId="76" xfId="0" applyNumberFormat="1" applyFont="1" applyBorder="1" applyAlignment="1">
      <alignment vertical="top" wrapText="1"/>
    </xf>
    <xf numFmtId="1" fontId="5" fillId="14" borderId="129" xfId="0" applyNumberFormat="1" applyFont="1" applyFill="1" applyBorder="1" applyAlignment="1">
      <alignment horizontal="center" vertical="center" wrapText="1"/>
    </xf>
    <xf numFmtId="0" fontId="4" fillId="0" borderId="76" xfId="0" applyFont="1" applyBorder="1" applyAlignment="1">
      <alignment vertical="top" wrapText="1"/>
    </xf>
    <xf numFmtId="1" fontId="38" fillId="17" borderId="99" xfId="0" applyNumberFormat="1" applyFont="1" applyFill="1" applyBorder="1" applyAlignment="1">
      <alignment horizontal="center" vertical="center" wrapText="1"/>
    </xf>
    <xf numFmtId="0" fontId="41" fillId="0" borderId="88" xfId="0" applyFont="1" applyBorder="1" applyAlignment="1">
      <alignment horizontal="center" vertical="top" wrapText="1"/>
    </xf>
    <xf numFmtId="0" fontId="41" fillId="0" borderId="125" xfId="0" applyFont="1" applyBorder="1" applyAlignment="1">
      <alignment horizontal="center" vertical="top" wrapText="1"/>
    </xf>
    <xf numFmtId="0" fontId="23" fillId="13" borderId="136" xfId="0" applyNumberFormat="1" applyFont="1" applyFill="1" applyBorder="1" applyAlignment="1">
      <alignment horizontal="center" vertical="center" wrapText="1"/>
    </xf>
    <xf numFmtId="0" fontId="5" fillId="14" borderId="136" xfId="0" applyNumberFormat="1" applyFont="1" applyFill="1" applyBorder="1" applyAlignment="1">
      <alignment horizontal="center" vertical="center" wrapText="1"/>
    </xf>
    <xf numFmtId="0" fontId="23" fillId="2" borderId="136" xfId="0" applyNumberFormat="1" applyFont="1" applyFill="1" applyBorder="1" applyAlignment="1">
      <alignment horizontal="center" vertical="center" wrapText="1"/>
    </xf>
    <xf numFmtId="0" fontId="4" fillId="0" borderId="160" xfId="0" applyNumberFormat="1" applyFont="1" applyBorder="1" applyAlignment="1">
      <alignment vertical="top" wrapText="1"/>
    </xf>
    <xf numFmtId="0" fontId="4" fillId="0" borderId="81" xfId="0" applyFont="1" applyBorder="1" applyAlignment="1">
      <alignment vertical="top" wrapText="1"/>
    </xf>
    <xf numFmtId="0" fontId="5" fillId="0" borderId="81" xfId="0" applyFont="1" applyBorder="1" applyAlignment="1">
      <alignment vertical="top" wrapText="1"/>
    </xf>
    <xf numFmtId="0" fontId="4" fillId="0" borderId="79" xfId="0" applyFont="1" applyBorder="1" applyAlignment="1">
      <alignment vertical="top" wrapText="1"/>
    </xf>
    <xf numFmtId="0" fontId="5" fillId="0" borderId="79" xfId="0" applyFont="1" applyBorder="1" applyAlignment="1">
      <alignment vertical="top" wrapText="1"/>
    </xf>
    <xf numFmtId="0" fontId="41" fillId="0" borderId="82" xfId="0" applyFont="1" applyBorder="1" applyAlignment="1">
      <alignment horizontal="center" vertical="top" wrapText="1"/>
    </xf>
    <xf numFmtId="0" fontId="41" fillId="0" borderId="81" xfId="0" applyFont="1" applyBorder="1" applyAlignment="1">
      <alignment horizontal="center" vertical="top" wrapText="1"/>
    </xf>
    <xf numFmtId="0" fontId="40" fillId="0" borderId="81" xfId="0" applyFont="1" applyBorder="1" applyAlignment="1">
      <alignment horizontal="center" vertical="top" wrapText="1"/>
    </xf>
    <xf numFmtId="0" fontId="42" fillId="0" borderId="79" xfId="0" applyFont="1" applyBorder="1" applyAlignment="1">
      <alignment horizontal="center" vertical="center" wrapText="1"/>
    </xf>
    <xf numFmtId="0" fontId="23" fillId="0" borderId="81" xfId="0" applyFont="1" applyBorder="1" applyAlignment="1">
      <alignment horizontal="center" vertical="center" wrapText="1"/>
    </xf>
    <xf numFmtId="1" fontId="23" fillId="0" borderId="81" xfId="0" applyNumberFormat="1" applyFont="1" applyBorder="1" applyAlignment="1">
      <alignment horizontal="center" vertical="center" wrapText="1"/>
    </xf>
    <xf numFmtId="1" fontId="4" fillId="0" borderId="90" xfId="0" applyNumberFormat="1" applyFont="1" applyBorder="1" applyAlignment="1">
      <alignment vertical="top" wrapText="1"/>
    </xf>
    <xf numFmtId="1" fontId="4" fillId="0" borderId="91" xfId="0" applyNumberFormat="1" applyFont="1" applyBorder="1" applyAlignment="1">
      <alignment vertical="top" wrapText="1"/>
    </xf>
    <xf numFmtId="0" fontId="4" fillId="0" borderId="86" xfId="0" applyNumberFormat="1" applyFont="1" applyBorder="1" applyAlignment="1">
      <alignment vertical="top" wrapText="1"/>
    </xf>
    <xf numFmtId="1" fontId="4" fillId="0" borderId="86" xfId="0" applyNumberFormat="1" applyFont="1" applyBorder="1" applyAlignment="1">
      <alignment vertical="top" wrapText="1"/>
    </xf>
    <xf numFmtId="1" fontId="5" fillId="0" borderId="87" xfId="0" applyNumberFormat="1" applyFont="1" applyBorder="1" applyAlignment="1">
      <alignment vertical="top" wrapText="1"/>
    </xf>
    <xf numFmtId="0" fontId="43" fillId="19" borderId="124" xfId="0" applyNumberFormat="1" applyFont="1" applyFill="1" applyBorder="1" applyAlignment="1">
      <alignment horizontal="center" vertical="center" wrapText="1"/>
    </xf>
    <xf numFmtId="1" fontId="21" fillId="0" borderId="76" xfId="0" applyNumberFormat="1" applyFont="1" applyBorder="1" applyAlignment="1">
      <alignment vertical="top" wrapText="1"/>
    </xf>
    <xf numFmtId="0" fontId="43" fillId="0" borderId="82" xfId="0" applyNumberFormat="1" applyFont="1" applyBorder="1" applyAlignment="1">
      <alignment horizontal="center" vertical="center" wrapText="1"/>
    </xf>
    <xf numFmtId="0" fontId="23" fillId="20" borderId="124" xfId="0" applyNumberFormat="1" applyFont="1" applyFill="1" applyBorder="1" applyAlignment="1">
      <alignment horizontal="center" vertical="center" wrapText="1"/>
    </xf>
    <xf numFmtId="0" fontId="41" fillId="0" borderId="76" xfId="0" applyFont="1" applyBorder="1" applyAlignment="1">
      <alignment horizontal="center" vertical="top" wrapText="1"/>
    </xf>
    <xf numFmtId="0" fontId="5" fillId="2" borderId="124" xfId="0" applyNumberFormat="1" applyFont="1" applyFill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 wrapText="1"/>
    </xf>
    <xf numFmtId="0" fontId="43" fillId="19" borderId="129" xfId="0" applyNumberFormat="1" applyFont="1" applyFill="1" applyBorder="1" applyAlignment="1">
      <alignment horizontal="center" vertical="center" wrapText="1"/>
    </xf>
    <xf numFmtId="0" fontId="43" fillId="0" borderId="82" xfId="0" applyFont="1" applyBorder="1" applyAlignment="1">
      <alignment horizontal="center" vertical="center" wrapText="1"/>
    </xf>
    <xf numFmtId="0" fontId="23" fillId="20" borderId="129" xfId="0" applyNumberFormat="1" applyFont="1" applyFill="1" applyBorder="1" applyAlignment="1">
      <alignment horizontal="center" vertical="center" wrapText="1"/>
    </xf>
    <xf numFmtId="0" fontId="5" fillId="2" borderId="129" xfId="0" applyNumberFormat="1" applyFont="1" applyFill="1" applyBorder="1" applyAlignment="1">
      <alignment horizontal="center" vertical="center" wrapText="1"/>
    </xf>
    <xf numFmtId="1" fontId="43" fillId="19" borderId="129" xfId="0" applyNumberFormat="1" applyFont="1" applyFill="1" applyBorder="1" applyAlignment="1">
      <alignment horizontal="center" vertical="center" wrapText="1"/>
    </xf>
    <xf numFmtId="1" fontId="43" fillId="0" borderId="82" xfId="0" applyNumberFormat="1" applyFont="1" applyBorder="1" applyAlignment="1">
      <alignment horizontal="center" vertical="center" wrapText="1"/>
    </xf>
    <xf numFmtId="1" fontId="23" fillId="20" borderId="129" xfId="0" applyNumberFormat="1" applyFont="1" applyFill="1" applyBorder="1" applyAlignment="1">
      <alignment horizontal="center" vertical="center" wrapText="1"/>
    </xf>
    <xf numFmtId="1" fontId="5" fillId="2" borderId="129" xfId="0" applyNumberFormat="1" applyFont="1" applyFill="1" applyBorder="1" applyAlignment="1">
      <alignment horizontal="center" vertical="center" wrapText="1"/>
    </xf>
    <xf numFmtId="0" fontId="43" fillId="19" borderId="136" xfId="0" applyNumberFormat="1" applyFont="1" applyFill="1" applyBorder="1" applyAlignment="1">
      <alignment horizontal="center" vertical="center" wrapText="1"/>
    </xf>
    <xf numFmtId="0" fontId="23" fillId="20" borderId="136" xfId="0" applyNumberFormat="1" applyFont="1" applyFill="1" applyBorder="1" applyAlignment="1">
      <alignment horizontal="center" vertical="center" wrapText="1"/>
    </xf>
    <xf numFmtId="0" fontId="5" fillId="2" borderId="136" xfId="0" applyNumberFormat="1" applyFont="1" applyFill="1" applyBorder="1" applyAlignment="1">
      <alignment horizontal="center" vertical="center" wrapText="1"/>
    </xf>
    <xf numFmtId="0" fontId="4" fillId="0" borderId="141" xfId="0" applyFont="1" applyBorder="1" applyAlignment="1">
      <alignment vertical="top" wrapText="1"/>
    </xf>
    <xf numFmtId="0" fontId="5" fillId="0" borderId="141" xfId="0" applyFont="1" applyBorder="1" applyAlignment="1">
      <alignment vertical="top" wrapText="1"/>
    </xf>
    <xf numFmtId="1" fontId="5" fillId="0" borderId="141" xfId="0" applyNumberFormat="1" applyFont="1" applyBorder="1" applyAlignment="1">
      <alignment vertical="top" wrapText="1"/>
    </xf>
    <xf numFmtId="0" fontId="4" fillId="0" borderId="139" xfId="0" applyFont="1" applyBorder="1" applyAlignment="1">
      <alignment vertical="top" wrapText="1"/>
    </xf>
    <xf numFmtId="0" fontId="5" fillId="0" borderId="139" xfId="0" applyFont="1" applyBorder="1" applyAlignment="1">
      <alignment vertical="top" wrapText="1"/>
    </xf>
    <xf numFmtId="0" fontId="41" fillId="0" borderId="141" xfId="0" applyFont="1" applyBorder="1" applyAlignment="1">
      <alignment horizontal="center" vertical="top" wrapText="1"/>
    </xf>
    <xf numFmtId="0" fontId="41" fillId="0" borderId="139" xfId="0" applyFont="1" applyBorder="1" applyAlignment="1">
      <alignment horizontal="center" vertical="top" wrapText="1"/>
    </xf>
    <xf numFmtId="0" fontId="40" fillId="0" borderId="139" xfId="0" applyFont="1" applyBorder="1" applyAlignment="1">
      <alignment horizontal="center" vertical="top" wrapText="1"/>
    </xf>
    <xf numFmtId="0" fontId="5" fillId="0" borderId="141" xfId="0" applyFont="1" applyBorder="1" applyAlignment="1">
      <alignment horizontal="center" vertical="center" wrapText="1"/>
    </xf>
    <xf numFmtId="1" fontId="23" fillId="0" borderId="139" xfId="0" applyNumberFormat="1" applyFont="1" applyBorder="1" applyAlignment="1">
      <alignment horizontal="center" vertical="center" wrapText="1"/>
    </xf>
    <xf numFmtId="0" fontId="23" fillId="0" borderId="139" xfId="0" applyFont="1" applyBorder="1" applyAlignment="1">
      <alignment horizontal="center" vertical="center" wrapText="1"/>
    </xf>
    <xf numFmtId="1" fontId="5" fillId="0" borderId="165" xfId="0" applyNumberFormat="1" applyFont="1" applyBorder="1" applyAlignment="1">
      <alignment horizontal="center" vertical="center" wrapText="1"/>
    </xf>
    <xf numFmtId="1" fontId="5" fillId="0" borderId="84" xfId="0" applyNumberFormat="1" applyFont="1" applyBorder="1" applyAlignment="1">
      <alignment vertical="top" wrapText="1"/>
    </xf>
    <xf numFmtId="1" fontId="5" fillId="0" borderId="85" xfId="0" applyNumberFormat="1" applyFont="1" applyBorder="1" applyAlignment="1">
      <alignment vertical="top" wrapText="1"/>
    </xf>
    <xf numFmtId="1" fontId="5" fillId="0" borderId="93" xfId="0" applyNumberFormat="1" applyFont="1" applyBorder="1" applyAlignment="1">
      <alignment vertical="top" wrapText="1"/>
    </xf>
    <xf numFmtId="1" fontId="5" fillId="0" borderId="166" xfId="0" applyNumberFormat="1" applyFont="1" applyBorder="1" applyAlignment="1">
      <alignment vertical="top" wrapText="1"/>
    </xf>
    <xf numFmtId="0" fontId="5" fillId="0" borderId="168" xfId="0" applyNumberFormat="1" applyFont="1" applyBorder="1" applyAlignment="1">
      <alignment horizontal="center" vertical="center" wrapText="1"/>
    </xf>
    <xf numFmtId="1" fontId="5" fillId="0" borderId="94" xfId="0" applyNumberFormat="1" applyFont="1" applyBorder="1" applyAlignment="1">
      <alignment vertical="top" wrapText="1"/>
    </xf>
    <xf numFmtId="1" fontId="6" fillId="0" borderId="169" xfId="0" applyNumberFormat="1" applyFont="1" applyBorder="1" applyAlignment="1">
      <alignment vertical="top" wrapText="1"/>
    </xf>
    <xf numFmtId="1" fontId="5" fillId="0" borderId="49" xfId="0" applyNumberFormat="1" applyFont="1" applyBorder="1" applyAlignment="1">
      <alignment vertical="top" wrapText="1"/>
    </xf>
    <xf numFmtId="1" fontId="5" fillId="0" borderId="5" xfId="0" applyNumberFormat="1" applyFont="1" applyBorder="1" applyAlignment="1">
      <alignment vertical="top" wrapText="1"/>
    </xf>
    <xf numFmtId="1" fontId="5" fillId="0" borderId="145" xfId="0" applyNumberFormat="1" applyFont="1" applyBorder="1" applyAlignment="1">
      <alignment vertical="top" wrapText="1"/>
    </xf>
    <xf numFmtId="0" fontId="5" fillId="0" borderId="171" xfId="0" applyNumberFormat="1" applyFont="1" applyBorder="1" applyAlignment="1">
      <alignment horizontal="center" vertical="center" wrapText="1"/>
    </xf>
    <xf numFmtId="1" fontId="5" fillId="0" borderId="102" xfId="0" applyNumberFormat="1" applyFont="1" applyBorder="1" applyAlignment="1">
      <alignment vertical="top" wrapText="1"/>
    </xf>
    <xf numFmtId="0" fontId="5" fillId="0" borderId="173" xfId="0" applyNumberFormat="1" applyFont="1" applyBorder="1" applyAlignment="1">
      <alignment horizontal="center" vertical="center" wrapText="1"/>
    </xf>
    <xf numFmtId="1" fontId="5" fillId="0" borderId="174" xfId="0" applyNumberFormat="1" applyFont="1" applyBorder="1" applyAlignment="1">
      <alignment vertical="top" wrapText="1"/>
    </xf>
    <xf numFmtId="1" fontId="5" fillId="0" borderId="8" xfId="0" applyNumberFormat="1" applyFont="1" applyBorder="1" applyAlignment="1">
      <alignment vertical="top" wrapText="1"/>
    </xf>
    <xf numFmtId="1" fontId="5" fillId="0" borderId="8" xfId="0" applyNumberFormat="1" applyFont="1" applyBorder="1" applyAlignment="1">
      <alignment horizontal="center" vertical="top" wrapText="1"/>
    </xf>
    <xf numFmtId="1" fontId="5" fillId="0" borderId="111" xfId="0" applyNumberFormat="1" applyFont="1" applyBorder="1" applyAlignment="1">
      <alignment vertical="top" wrapText="1"/>
    </xf>
    <xf numFmtId="1" fontId="5" fillId="0" borderId="149" xfId="0" applyNumberFormat="1" applyFont="1" applyBorder="1" applyAlignment="1">
      <alignment vertical="top" wrapText="1"/>
    </xf>
    <xf numFmtId="1" fontId="5" fillId="0" borderId="149" xfId="0" applyNumberFormat="1" applyFont="1" applyBorder="1" applyAlignment="1">
      <alignment horizontal="center" vertical="top" wrapText="1"/>
    </xf>
    <xf numFmtId="1" fontId="5" fillId="0" borderId="140" xfId="0" applyNumberFormat="1" applyFont="1" applyBorder="1" applyAlignment="1">
      <alignment vertical="top" wrapText="1"/>
    </xf>
    <xf numFmtId="1" fontId="5" fillId="0" borderId="151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vertical="top" wrapText="1"/>
    </xf>
    <xf numFmtId="1" fontId="5" fillId="0" borderId="2" xfId="0" applyNumberFormat="1" applyFont="1" applyBorder="1" applyAlignment="1">
      <alignment horizontal="center" vertical="top" wrapText="1"/>
    </xf>
    <xf numFmtId="0" fontId="5" fillId="0" borderId="2" xfId="0" applyNumberFormat="1" applyFont="1" applyBorder="1" applyAlignment="1">
      <alignment vertical="top" wrapText="1"/>
    </xf>
    <xf numFmtId="0" fontId="5" fillId="0" borderId="151" xfId="0" applyNumberFormat="1" applyFont="1" applyBorder="1" applyAlignment="1">
      <alignment vertical="top" wrapText="1"/>
    </xf>
    <xf numFmtId="0" fontId="5" fillId="0" borderId="154" xfId="0" applyNumberFormat="1" applyFont="1" applyBorder="1" applyAlignment="1">
      <alignment vertical="top" wrapText="1"/>
    </xf>
    <xf numFmtId="1" fontId="5" fillId="0" borderId="154" xfId="0" applyNumberFormat="1" applyFont="1" applyBorder="1" applyAlignment="1">
      <alignment horizontal="center" vertical="top" wrapText="1"/>
    </xf>
    <xf numFmtId="1" fontId="5" fillId="0" borderId="86" xfId="0" applyNumberFormat="1" applyFont="1" applyBorder="1" applyAlignment="1">
      <alignment vertical="top" wrapText="1"/>
    </xf>
    <xf numFmtId="1" fontId="6" fillId="0" borderId="70" xfId="0" applyNumberFormat="1" applyFont="1" applyBorder="1" applyAlignment="1">
      <alignment vertical="top" wrapText="1"/>
    </xf>
    <xf numFmtId="0" fontId="6" fillId="0" borderId="78" xfId="0" applyNumberFormat="1" applyFont="1" applyBorder="1" applyAlignment="1">
      <alignment vertical="top" wrapText="1"/>
    </xf>
    <xf numFmtId="0" fontId="5" fillId="0" borderId="88" xfId="0" applyNumberFormat="1" applyFont="1" applyBorder="1" applyAlignment="1">
      <alignment vertical="top" wrapText="1"/>
    </xf>
    <xf numFmtId="0" fontId="5" fillId="21" borderId="124" xfId="0" applyNumberFormat="1" applyFont="1" applyFill="1" applyBorder="1" applyAlignment="1">
      <alignment horizontal="center" vertical="center" wrapText="1"/>
    </xf>
    <xf numFmtId="0" fontId="5" fillId="0" borderId="125" xfId="0" applyNumberFormat="1" applyFont="1" applyBorder="1" applyAlignment="1">
      <alignment vertical="top" wrapText="1"/>
    </xf>
    <xf numFmtId="0" fontId="5" fillId="0" borderId="76" xfId="0" applyNumberFormat="1" applyFont="1" applyBorder="1" applyAlignment="1">
      <alignment vertical="top" wrapText="1"/>
    </xf>
    <xf numFmtId="0" fontId="23" fillId="21" borderId="124" xfId="0" applyNumberFormat="1" applyFont="1" applyFill="1" applyBorder="1" applyAlignment="1">
      <alignment horizontal="center" vertical="center" wrapText="1"/>
    </xf>
    <xf numFmtId="0" fontId="5" fillId="0" borderId="82" xfId="0" applyNumberFormat="1" applyFont="1" applyBorder="1" applyAlignment="1">
      <alignment vertical="top" wrapText="1"/>
    </xf>
    <xf numFmtId="0" fontId="5" fillId="0" borderId="86" xfId="0" applyNumberFormat="1" applyFont="1" applyBorder="1" applyAlignment="1">
      <alignment vertical="top" wrapText="1"/>
    </xf>
    <xf numFmtId="0" fontId="5" fillId="0" borderId="87" xfId="0" applyNumberFormat="1" applyFont="1" applyBorder="1" applyAlignment="1">
      <alignment vertical="top" wrapText="1"/>
    </xf>
    <xf numFmtId="0" fontId="5" fillId="0" borderId="112" xfId="0" applyNumberFormat="1" applyFont="1" applyBorder="1" applyAlignment="1">
      <alignment vertical="top" wrapText="1"/>
    </xf>
    <xf numFmtId="0" fontId="5" fillId="0" borderId="86" xfId="0" applyNumberFormat="1" applyFont="1" applyBorder="1" applyAlignment="1">
      <alignment horizontal="center" vertical="top" wrapText="1"/>
    </xf>
    <xf numFmtId="0" fontId="43" fillId="22" borderId="124" xfId="0" applyNumberFormat="1" applyFont="1" applyFill="1" applyBorder="1" applyAlignment="1">
      <alignment horizontal="center" vertical="center" wrapText="1"/>
    </xf>
    <xf numFmtId="0" fontId="5" fillId="22" borderId="124" xfId="0" applyNumberFormat="1" applyFont="1" applyFill="1" applyBorder="1" applyAlignment="1">
      <alignment horizontal="center" vertical="center" wrapText="1"/>
    </xf>
    <xf numFmtId="0" fontId="5" fillId="0" borderId="175" xfId="0" applyNumberFormat="1" applyFont="1" applyBorder="1" applyAlignment="1">
      <alignment vertical="top" wrapText="1"/>
    </xf>
    <xf numFmtId="0" fontId="6" fillId="0" borderId="77" xfId="0" applyNumberFormat="1" applyFont="1" applyBorder="1" applyAlignment="1">
      <alignment vertical="top" wrapText="1"/>
    </xf>
    <xf numFmtId="0" fontId="5" fillId="21" borderId="129" xfId="0" applyNumberFormat="1" applyFont="1" applyFill="1" applyBorder="1" applyAlignment="1">
      <alignment horizontal="center" vertical="center" wrapText="1"/>
    </xf>
    <xf numFmtId="1" fontId="5" fillId="0" borderId="125" xfId="0" applyNumberFormat="1" applyFont="1" applyBorder="1" applyAlignment="1">
      <alignment vertical="top" wrapText="1"/>
    </xf>
    <xf numFmtId="0" fontId="23" fillId="21" borderId="129" xfId="0" applyNumberFormat="1" applyFont="1" applyFill="1" applyBorder="1" applyAlignment="1">
      <alignment horizontal="center" vertical="center" wrapText="1"/>
    </xf>
    <xf numFmtId="0" fontId="5" fillId="0" borderId="82" xfId="0" applyFont="1" applyBorder="1" applyAlignment="1">
      <alignment vertical="top" wrapText="1"/>
    </xf>
    <xf numFmtId="1" fontId="5" fillId="0" borderId="112" xfId="0" applyNumberFormat="1" applyFont="1" applyBorder="1" applyAlignment="1">
      <alignment vertical="top" wrapText="1"/>
    </xf>
    <xf numFmtId="1" fontId="5" fillId="0" borderId="86" xfId="0" applyNumberFormat="1" applyFont="1" applyBorder="1" applyAlignment="1">
      <alignment horizontal="center" vertical="top" wrapText="1"/>
    </xf>
    <xf numFmtId="0" fontId="43" fillId="22" borderId="129" xfId="0" applyNumberFormat="1" applyFont="1" applyFill="1" applyBorder="1" applyAlignment="1">
      <alignment horizontal="center" vertical="center" wrapText="1"/>
    </xf>
    <xf numFmtId="0" fontId="5" fillId="22" borderId="129" xfId="0" applyNumberFormat="1" applyFont="1" applyFill="1" applyBorder="1" applyAlignment="1">
      <alignment horizontal="center" vertical="center" wrapText="1"/>
    </xf>
    <xf numFmtId="1" fontId="5" fillId="0" borderId="175" xfId="0" applyNumberFormat="1" applyFont="1" applyBorder="1" applyAlignment="1">
      <alignment vertical="top" wrapText="1"/>
    </xf>
    <xf numFmtId="1" fontId="5" fillId="21" borderId="129" xfId="0" applyNumberFormat="1" applyFont="1" applyFill="1" applyBorder="1" applyAlignment="1">
      <alignment horizontal="center" vertical="center" wrapText="1"/>
    </xf>
    <xf numFmtId="1" fontId="43" fillId="22" borderId="129" xfId="0" applyNumberFormat="1" applyFont="1" applyFill="1" applyBorder="1" applyAlignment="1">
      <alignment horizontal="center" vertical="center" wrapText="1"/>
    </xf>
    <xf numFmtId="0" fontId="23" fillId="22" borderId="129" xfId="0" applyNumberFormat="1" applyFont="1" applyFill="1" applyBorder="1" applyAlignment="1">
      <alignment horizontal="center" vertical="center" wrapText="1"/>
    </xf>
    <xf numFmtId="0" fontId="5" fillId="21" borderId="136" xfId="0" applyNumberFormat="1" applyFont="1" applyFill="1" applyBorder="1" applyAlignment="1">
      <alignment horizontal="center" vertical="center" wrapText="1"/>
    </xf>
    <xf numFmtId="0" fontId="23" fillId="21" borderId="136" xfId="0" applyNumberFormat="1" applyFont="1" applyFill="1" applyBorder="1" applyAlignment="1">
      <alignment horizontal="center" vertical="center" wrapText="1"/>
    </xf>
    <xf numFmtId="0" fontId="43" fillId="22" borderId="136" xfId="0" applyNumberFormat="1" applyFont="1" applyFill="1" applyBorder="1" applyAlignment="1">
      <alignment horizontal="center" vertical="center" wrapText="1"/>
    </xf>
    <xf numFmtId="0" fontId="5" fillId="22" borderId="136" xfId="0" applyNumberFormat="1" applyFont="1" applyFill="1" applyBorder="1" applyAlignment="1">
      <alignment horizontal="center" vertical="center" wrapText="1"/>
    </xf>
    <xf numFmtId="1" fontId="5" fillId="0" borderId="31" xfId="0" applyNumberFormat="1" applyFont="1" applyBorder="1" applyAlignment="1">
      <alignment vertical="top" wrapText="1"/>
    </xf>
    <xf numFmtId="1" fontId="5" fillId="0" borderId="33" xfId="0" applyNumberFormat="1" applyFont="1" applyBorder="1" applyAlignment="1">
      <alignment vertical="top" wrapText="1"/>
    </xf>
    <xf numFmtId="1" fontId="5" fillId="0" borderId="33" xfId="0" applyNumberFormat="1" applyFont="1" applyBorder="1" applyAlignment="1">
      <alignment horizontal="center" vertical="top" wrapText="1"/>
    </xf>
    <xf numFmtId="1" fontId="5" fillId="0" borderId="80" xfId="0" applyNumberFormat="1" applyFont="1" applyBorder="1" applyAlignment="1">
      <alignment vertical="top" wrapText="1"/>
    </xf>
    <xf numFmtId="1" fontId="5" fillId="0" borderId="80" xfId="0" applyNumberFormat="1" applyFont="1" applyBorder="1" applyAlignment="1">
      <alignment horizontal="center" vertical="top" wrapText="1"/>
    </xf>
    <xf numFmtId="0" fontId="5" fillId="0" borderId="33" xfId="0" applyNumberFormat="1" applyFont="1" applyBorder="1" applyAlignment="1">
      <alignment vertical="top" wrapText="1"/>
    </xf>
    <xf numFmtId="1" fontId="5" fillId="0" borderId="73" xfId="0" applyNumberFormat="1" applyFont="1" applyBorder="1" applyAlignment="1">
      <alignment vertical="top" wrapText="1"/>
    </xf>
    <xf numFmtId="1" fontId="5" fillId="0" borderId="91" xfId="0" applyNumberFormat="1" applyFont="1" applyBorder="1" applyAlignment="1">
      <alignment vertical="top" wrapText="1"/>
    </xf>
    <xf numFmtId="1" fontId="5" fillId="0" borderId="91" xfId="0" applyNumberFormat="1" applyFont="1" applyBorder="1" applyAlignment="1">
      <alignment horizontal="center" vertical="top" wrapText="1"/>
    </xf>
    <xf numFmtId="1" fontId="5" fillId="0" borderId="74" xfId="0" applyNumberFormat="1" applyFont="1" applyBorder="1" applyAlignment="1">
      <alignment vertical="top" wrapText="1"/>
    </xf>
    <xf numFmtId="1" fontId="5" fillId="0" borderId="176" xfId="0" applyNumberFormat="1" applyFont="1" applyBorder="1" applyAlignment="1">
      <alignment vertical="top" wrapText="1"/>
    </xf>
    <xf numFmtId="1" fontId="5" fillId="0" borderId="176" xfId="0" applyNumberFormat="1" applyFont="1" applyBorder="1" applyAlignment="1">
      <alignment horizontal="center" vertical="top" wrapText="1"/>
    </xf>
    <xf numFmtId="1" fontId="5" fillId="0" borderId="109" xfId="0" applyNumberFormat="1" applyFont="1" applyBorder="1" applyAlignment="1">
      <alignment vertical="top" wrapText="1"/>
    </xf>
    <xf numFmtId="1" fontId="5" fillId="0" borderId="93" xfId="0" applyNumberFormat="1" applyFont="1" applyBorder="1" applyAlignment="1">
      <alignment horizontal="center" vertical="top" wrapText="1"/>
    </xf>
    <xf numFmtId="0" fontId="5" fillId="0" borderId="74" xfId="0" applyNumberFormat="1" applyFont="1" applyBorder="1" applyAlignment="1">
      <alignment vertical="top" wrapText="1"/>
    </xf>
    <xf numFmtId="1" fontId="5" fillId="0" borderId="74" xfId="0" applyNumberFormat="1" applyFont="1" applyBorder="1" applyAlignment="1">
      <alignment horizontal="center" vertical="top" wrapText="1"/>
    </xf>
    <xf numFmtId="0" fontId="5" fillId="0" borderId="8" xfId="0" applyNumberFormat="1" applyFont="1" applyBorder="1" applyAlignment="1">
      <alignment vertical="top" wrapText="1"/>
    </xf>
    <xf numFmtId="1" fontId="5" fillId="0" borderId="177" xfId="0" applyNumberFormat="1" applyFont="1" applyBorder="1" applyAlignment="1">
      <alignment vertical="top" wrapText="1"/>
    </xf>
    <xf numFmtId="0" fontId="5" fillId="23" borderId="89" xfId="0" applyFont="1" applyFill="1" applyBorder="1" applyAlignment="1">
      <alignment horizontal="center" vertical="center" wrapText="1"/>
    </xf>
    <xf numFmtId="0" fontId="5" fillId="23" borderId="81" xfId="0" applyFont="1" applyFill="1" applyBorder="1" applyAlignment="1">
      <alignment vertical="top" wrapText="1"/>
    </xf>
    <xf numFmtId="0" fontId="5" fillId="23" borderId="81" xfId="0" applyFont="1" applyFill="1" applyBorder="1" applyAlignment="1">
      <alignment horizontal="center" vertical="top" wrapText="1"/>
    </xf>
    <xf numFmtId="0" fontId="5" fillId="23" borderId="79" xfId="0" applyFont="1" applyFill="1" applyBorder="1" applyAlignment="1">
      <alignment vertical="top" wrapText="1"/>
    </xf>
    <xf numFmtId="1" fontId="5" fillId="23" borderId="178" xfId="0" applyNumberFormat="1" applyFont="1" applyFill="1" applyBorder="1" applyAlignment="1">
      <alignment vertical="top" wrapText="1"/>
    </xf>
    <xf numFmtId="0" fontId="5" fillId="15" borderId="124" xfId="0" applyNumberFormat="1" applyFont="1" applyFill="1" applyBorder="1" applyAlignment="1">
      <alignment horizontal="center" vertical="center" wrapText="1"/>
    </xf>
    <xf numFmtId="0" fontId="23" fillId="11" borderId="124" xfId="0" applyNumberFormat="1" applyFont="1" applyFill="1" applyBorder="1" applyAlignment="1">
      <alignment horizontal="center" vertical="center" wrapText="1"/>
    </xf>
    <xf numFmtId="0" fontId="5" fillId="23" borderId="125" xfId="0" applyFont="1" applyFill="1" applyBorder="1" applyAlignment="1">
      <alignment vertical="top" wrapText="1"/>
    </xf>
    <xf numFmtId="0" fontId="43" fillId="0" borderId="124" xfId="0" applyNumberFormat="1" applyFont="1" applyBorder="1" applyAlignment="1">
      <alignment horizontal="center" vertical="center" wrapText="1"/>
    </xf>
    <xf numFmtId="1" fontId="5" fillId="23" borderId="125" xfId="0" applyNumberFormat="1" applyFont="1" applyFill="1" applyBorder="1" applyAlignment="1">
      <alignment vertical="top" wrapText="1"/>
    </xf>
    <xf numFmtId="0" fontId="5" fillId="0" borderId="124" xfId="0" applyNumberFormat="1" applyFont="1" applyBorder="1" applyAlignment="1">
      <alignment horizontal="center" vertical="center" wrapText="1"/>
    </xf>
    <xf numFmtId="0" fontId="5" fillId="23" borderId="125" xfId="0" applyNumberFormat="1" applyFont="1" applyFill="1" applyBorder="1" applyAlignment="1">
      <alignment horizontal="center" vertical="top" wrapText="1"/>
    </xf>
    <xf numFmtId="0" fontId="5" fillId="15" borderId="129" xfId="0" applyNumberFormat="1" applyFont="1" applyFill="1" applyBorder="1" applyAlignment="1">
      <alignment horizontal="center" vertical="center" wrapText="1"/>
    </xf>
    <xf numFmtId="0" fontId="43" fillId="0" borderId="129" xfId="0" applyNumberFormat="1" applyFont="1" applyBorder="1" applyAlignment="1">
      <alignment horizontal="center" vertical="center" wrapText="1"/>
    </xf>
    <xf numFmtId="0" fontId="5" fillId="0" borderId="129" xfId="0" applyNumberFormat="1" applyFont="1" applyBorder="1" applyAlignment="1">
      <alignment horizontal="center" vertical="center" wrapText="1"/>
    </xf>
    <xf numFmtId="1" fontId="5" fillId="23" borderId="125" xfId="0" applyNumberFormat="1" applyFont="1" applyFill="1" applyBorder="1" applyAlignment="1">
      <alignment horizontal="center" vertical="center" wrapText="1"/>
    </xf>
    <xf numFmtId="1" fontId="23" fillId="11" borderId="129" xfId="0" applyNumberFormat="1" applyFont="1" applyFill="1" applyBorder="1" applyAlignment="1">
      <alignment horizontal="center" vertical="center" wrapText="1"/>
    </xf>
    <xf numFmtId="1" fontId="23" fillId="2" borderId="129" xfId="0" applyNumberFormat="1" applyFont="1" applyFill="1" applyBorder="1" applyAlignment="1">
      <alignment horizontal="center" vertical="center" wrapText="1"/>
    </xf>
    <xf numFmtId="1" fontId="43" fillId="0" borderId="129" xfId="0" applyNumberFormat="1" applyFont="1" applyBorder="1" applyAlignment="1">
      <alignment horizontal="center" vertical="center" wrapText="1"/>
    </xf>
    <xf numFmtId="0" fontId="23" fillId="11" borderId="181" xfId="0" applyNumberFormat="1" applyFont="1" applyFill="1" applyBorder="1" applyAlignment="1">
      <alignment horizontal="center" vertical="center" wrapText="1"/>
    </xf>
    <xf numFmtId="0" fontId="23" fillId="0" borderId="129" xfId="0" applyNumberFormat="1" applyFont="1" applyBorder="1" applyAlignment="1">
      <alignment horizontal="center" vertical="center" wrapText="1"/>
    </xf>
    <xf numFmtId="0" fontId="5" fillId="15" borderId="136" xfId="0" applyNumberFormat="1" applyFont="1" applyFill="1" applyBorder="1" applyAlignment="1">
      <alignment horizontal="center" vertical="center" wrapText="1"/>
    </xf>
    <xf numFmtId="0" fontId="23" fillId="11" borderId="184" xfId="0" applyNumberFormat="1" applyFont="1" applyFill="1" applyBorder="1" applyAlignment="1">
      <alignment horizontal="center" vertical="center" wrapText="1"/>
    </xf>
    <xf numFmtId="0" fontId="43" fillId="0" borderId="136" xfId="0" applyNumberFormat="1" applyFont="1" applyBorder="1" applyAlignment="1">
      <alignment horizontal="center" vertical="center" wrapText="1"/>
    </xf>
    <xf numFmtId="1" fontId="5" fillId="23" borderId="96" xfId="0" applyNumberFormat="1" applyFont="1" applyFill="1" applyBorder="1" applyAlignment="1">
      <alignment vertical="top" wrapText="1"/>
    </xf>
    <xf numFmtId="0" fontId="5" fillId="0" borderId="136" xfId="0" applyNumberFormat="1" applyFont="1" applyBorder="1" applyAlignment="1">
      <alignment horizontal="center" vertical="center" wrapText="1"/>
    </xf>
    <xf numFmtId="1" fontId="5" fillId="0" borderId="90" xfId="0" applyNumberFormat="1" applyFont="1" applyBorder="1" applyAlignment="1">
      <alignment vertical="top" wrapText="1"/>
    </xf>
    <xf numFmtId="1" fontId="5" fillId="0" borderId="79" xfId="0" applyNumberFormat="1" applyFont="1" applyBorder="1" applyAlignment="1">
      <alignment vertical="top" wrapText="1"/>
    </xf>
    <xf numFmtId="1" fontId="5" fillId="0" borderId="79" xfId="0" applyNumberFormat="1" applyFont="1" applyBorder="1" applyAlignment="1">
      <alignment horizontal="center" vertical="top" wrapText="1"/>
    </xf>
    <xf numFmtId="0" fontId="5" fillId="0" borderId="91" xfId="0" applyNumberFormat="1" applyFont="1" applyBorder="1" applyAlignment="1">
      <alignment vertical="top" wrapText="1"/>
    </xf>
    <xf numFmtId="1" fontId="5" fillId="23" borderId="72" xfId="0" applyNumberFormat="1" applyFont="1" applyFill="1" applyBorder="1" applyAlignment="1">
      <alignment vertical="top" wrapText="1"/>
    </xf>
    <xf numFmtId="1" fontId="5" fillId="23" borderId="81" xfId="0" applyNumberFormat="1" applyFont="1" applyFill="1" applyBorder="1" applyAlignment="1">
      <alignment vertical="top" wrapText="1"/>
    </xf>
    <xf numFmtId="1" fontId="5" fillId="23" borderId="81" xfId="0" applyNumberFormat="1" applyFont="1" applyFill="1" applyBorder="1" applyAlignment="1">
      <alignment horizontal="center" vertical="top" wrapText="1"/>
    </xf>
    <xf numFmtId="1" fontId="5" fillId="23" borderId="176" xfId="0" applyNumberFormat="1" applyFont="1" applyFill="1" applyBorder="1" applyAlignment="1">
      <alignment vertical="top" wrapText="1"/>
    </xf>
    <xf numFmtId="1" fontId="5" fillId="23" borderId="120" xfId="0" applyNumberFormat="1" applyFont="1" applyFill="1" applyBorder="1" applyAlignment="1">
      <alignment vertical="top" wrapText="1"/>
    </xf>
    <xf numFmtId="0" fontId="5" fillId="24" borderId="124" xfId="0" applyNumberFormat="1" applyFont="1" applyFill="1" applyBorder="1" applyAlignment="1">
      <alignment horizontal="center" vertical="center" wrapText="1"/>
    </xf>
    <xf numFmtId="0" fontId="23" fillId="24" borderId="124" xfId="0" applyNumberFormat="1" applyFont="1" applyFill="1" applyBorder="1" applyAlignment="1">
      <alignment horizontal="center" vertical="center" wrapText="1"/>
    </xf>
    <xf numFmtId="0" fontId="5" fillId="0" borderId="125" xfId="0" applyFont="1" applyBorder="1" applyAlignment="1">
      <alignment vertical="top" wrapText="1"/>
    </xf>
    <xf numFmtId="0" fontId="48" fillId="3" borderId="124" xfId="0" applyNumberFormat="1" applyFont="1" applyFill="1" applyBorder="1" applyAlignment="1">
      <alignment horizontal="center" vertical="center" wrapText="1"/>
    </xf>
    <xf numFmtId="0" fontId="43" fillId="0" borderId="79" xfId="0" applyNumberFormat="1" applyFont="1" applyBorder="1" applyAlignment="1">
      <alignment horizontal="center" vertical="center" wrapText="1"/>
    </xf>
    <xf numFmtId="0" fontId="5" fillId="0" borderId="79" xfId="0" applyNumberFormat="1" applyFont="1" applyBorder="1" applyAlignment="1">
      <alignment horizontal="center" vertical="center" wrapText="1"/>
    </xf>
    <xf numFmtId="0" fontId="5" fillId="24" borderId="129" xfId="0" applyNumberFormat="1" applyFont="1" applyFill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 wrapText="1"/>
    </xf>
    <xf numFmtId="0" fontId="23" fillId="24" borderId="129" xfId="0" applyNumberFormat="1" applyFont="1" applyFill="1" applyBorder="1" applyAlignment="1">
      <alignment horizontal="center" vertical="center" wrapText="1"/>
    </xf>
    <xf numFmtId="0" fontId="48" fillId="3" borderId="129" xfId="0" applyNumberFormat="1" applyFont="1" applyFill="1" applyBorder="1" applyAlignment="1">
      <alignment horizontal="center" vertical="center" wrapText="1"/>
    </xf>
    <xf numFmtId="1" fontId="5" fillId="24" borderId="129" xfId="0" applyNumberFormat="1" applyFont="1" applyFill="1" applyBorder="1" applyAlignment="1">
      <alignment horizontal="center" vertical="center" wrapText="1"/>
    </xf>
    <xf numFmtId="1" fontId="5" fillId="0" borderId="82" xfId="0" applyNumberFormat="1" applyFont="1" applyBorder="1" applyAlignment="1">
      <alignment horizontal="center" vertical="center" wrapText="1"/>
    </xf>
    <xf numFmtId="0" fontId="23" fillId="0" borderId="82" xfId="0" applyFont="1" applyBorder="1" applyAlignment="1">
      <alignment horizontal="center" vertical="center" wrapText="1"/>
    </xf>
    <xf numFmtId="1" fontId="5" fillId="24" borderId="136" xfId="0" applyNumberFormat="1" applyFont="1" applyFill="1" applyBorder="1" applyAlignment="1">
      <alignment horizontal="center" vertical="center" wrapText="1"/>
    </xf>
    <xf numFmtId="0" fontId="5" fillId="24" borderId="136" xfId="0" applyNumberFormat="1" applyFont="1" applyFill="1" applyBorder="1" applyAlignment="1">
      <alignment horizontal="center" vertical="center" wrapText="1"/>
    </xf>
    <xf numFmtId="0" fontId="23" fillId="24" borderId="136" xfId="0" applyNumberFormat="1" applyFont="1" applyFill="1" applyBorder="1" applyAlignment="1">
      <alignment horizontal="center" vertical="center" wrapText="1"/>
    </xf>
    <xf numFmtId="0" fontId="48" fillId="3" borderId="136" xfId="0" applyNumberFormat="1" applyFont="1" applyFill="1" applyBorder="1" applyAlignment="1">
      <alignment horizontal="center" vertical="center" wrapText="1"/>
    </xf>
    <xf numFmtId="1" fontId="5" fillId="0" borderId="82" xfId="0" applyNumberFormat="1" applyFont="1" applyBorder="1" applyAlignment="1">
      <alignment horizontal="center" vertical="top" wrapText="1"/>
    </xf>
    <xf numFmtId="1" fontId="5" fillId="0" borderId="5" xfId="0" applyNumberFormat="1" applyFont="1" applyBorder="1" applyAlignment="1">
      <alignment horizontal="center" vertical="top" wrapText="1"/>
    </xf>
    <xf numFmtId="1" fontId="5" fillId="0" borderId="110" xfId="0" applyNumberFormat="1" applyFont="1" applyBorder="1" applyAlignment="1">
      <alignment vertical="top" wrapText="1"/>
    </xf>
    <xf numFmtId="1" fontId="5" fillId="0" borderId="185" xfId="0" applyNumberFormat="1" applyFont="1" applyBorder="1" applyAlignment="1">
      <alignment horizontal="center" vertical="top" wrapText="1"/>
    </xf>
    <xf numFmtId="0" fontId="5" fillId="0" borderId="5" xfId="0" applyNumberFormat="1" applyFont="1" applyBorder="1" applyAlignment="1">
      <alignment vertical="top" wrapText="1"/>
    </xf>
    <xf numFmtId="0" fontId="5" fillId="0" borderId="5" xfId="0" applyNumberFormat="1" applyFont="1" applyBorder="1" applyAlignment="1">
      <alignment horizontal="center" vertical="top" wrapText="1"/>
    </xf>
    <xf numFmtId="0" fontId="5" fillId="0" borderId="102" xfId="0" applyNumberFormat="1" applyFont="1" applyBorder="1" applyAlignment="1">
      <alignment vertical="top" wrapText="1"/>
    </xf>
    <xf numFmtId="0" fontId="5" fillId="0" borderId="56" xfId="0" applyNumberFormat="1" applyFont="1" applyBorder="1" applyAlignment="1">
      <alignment vertical="top" wrapText="1"/>
    </xf>
    <xf numFmtId="0" fontId="23" fillId="26" borderId="186" xfId="0" applyNumberFormat="1" applyFont="1" applyFill="1" applyBorder="1" applyAlignment="1">
      <alignment horizontal="center" vertical="center" wrapText="1"/>
    </xf>
    <xf numFmtId="0" fontId="23" fillId="26" borderId="187" xfId="0" applyNumberFormat="1" applyFont="1" applyFill="1" applyBorder="1" applyAlignment="1">
      <alignment horizontal="center" vertical="center" wrapText="1"/>
    </xf>
    <xf numFmtId="0" fontId="23" fillId="26" borderId="124" xfId="0" applyNumberFormat="1" applyFont="1" applyFill="1" applyBorder="1" applyAlignment="1">
      <alignment horizontal="center" vertical="center" wrapText="1"/>
    </xf>
    <xf numFmtId="0" fontId="23" fillId="26" borderId="129" xfId="0" applyNumberFormat="1" applyFont="1" applyFill="1" applyBorder="1" applyAlignment="1">
      <alignment horizontal="center" vertical="center" wrapText="1"/>
    </xf>
    <xf numFmtId="1" fontId="23" fillId="26" borderId="187" xfId="0" applyNumberFormat="1" applyFont="1" applyFill="1" applyBorder="1" applyAlignment="1">
      <alignment horizontal="center" vertical="center" wrapText="1"/>
    </xf>
    <xf numFmtId="0" fontId="23" fillId="26" borderId="189" xfId="0" applyNumberFormat="1" applyFont="1" applyFill="1" applyBorder="1" applyAlignment="1">
      <alignment horizontal="center" vertical="center" wrapText="1"/>
    </xf>
    <xf numFmtId="0" fontId="5" fillId="0" borderId="190" xfId="0" applyFont="1" applyBorder="1" applyAlignment="1">
      <alignment vertical="top" wrapText="1"/>
    </xf>
    <xf numFmtId="1" fontId="5" fillId="0" borderId="110" xfId="0" applyNumberFormat="1" applyFont="1" applyBorder="1" applyAlignment="1">
      <alignment horizontal="center" vertical="top" wrapText="1"/>
    </xf>
    <xf numFmtId="0" fontId="23" fillId="26" borderId="184" xfId="0" applyNumberFormat="1" applyFont="1" applyFill="1" applyBorder="1" applyAlignment="1">
      <alignment horizontal="center" vertical="center" wrapText="1"/>
    </xf>
    <xf numFmtId="0" fontId="23" fillId="26" borderId="136" xfId="0" applyNumberFormat="1" applyFont="1" applyFill="1" applyBorder="1" applyAlignment="1">
      <alignment horizontal="center" vertical="center" wrapText="1"/>
    </xf>
    <xf numFmtId="1" fontId="6" fillId="0" borderId="193" xfId="0" applyNumberFormat="1" applyFont="1" applyBorder="1" applyAlignment="1">
      <alignment vertical="top" wrapText="1"/>
    </xf>
    <xf numFmtId="1" fontId="5" fillId="0" borderId="194" xfId="0" applyNumberFormat="1" applyFont="1" applyBorder="1" applyAlignment="1">
      <alignment vertical="top" wrapText="1"/>
    </xf>
    <xf numFmtId="1" fontId="6" fillId="0" borderId="195" xfId="0" applyNumberFormat="1" applyFont="1" applyBorder="1" applyAlignment="1">
      <alignment vertical="top" wrapText="1"/>
    </xf>
    <xf numFmtId="1" fontId="6" fillId="0" borderId="196" xfId="0" applyNumberFormat="1" applyFont="1" applyBorder="1" applyAlignment="1">
      <alignment vertical="top" wrapText="1"/>
    </xf>
    <xf numFmtId="1" fontId="6" fillId="0" borderId="80" xfId="0" applyNumberFormat="1" applyFont="1" applyBorder="1" applyAlignment="1">
      <alignment vertical="top" wrapText="1"/>
    </xf>
    <xf numFmtId="1" fontId="6" fillId="0" borderId="31" xfId="0" applyNumberFormat="1" applyFont="1" applyBorder="1" applyAlignment="1">
      <alignment vertical="top" wrapText="1"/>
    </xf>
    <xf numFmtId="1" fontId="6" fillId="0" borderId="33" xfId="0" applyNumberFormat="1" applyFont="1" applyBorder="1" applyAlignment="1">
      <alignment vertical="top" wrapText="1"/>
    </xf>
    <xf numFmtId="1" fontId="9" fillId="0" borderId="33" xfId="0" applyNumberFormat="1" applyFont="1" applyBorder="1" applyAlignment="1">
      <alignment horizontal="center" vertical="top" wrapText="1"/>
    </xf>
    <xf numFmtId="1" fontId="6" fillId="0" borderId="101" xfId="0" applyNumberFormat="1" applyFont="1" applyBorder="1" applyAlignment="1">
      <alignment vertical="top" wrapText="1"/>
    </xf>
    <xf numFmtId="0" fontId="6" fillId="0" borderId="33" xfId="0" applyNumberFormat="1" applyFont="1" applyBorder="1" applyAlignment="1">
      <alignment vertical="top" wrapText="1"/>
    </xf>
    <xf numFmtId="1" fontId="9" fillId="0" borderId="33" xfId="0" applyNumberFormat="1" applyFont="1" applyBorder="1" applyAlignment="1">
      <alignment vertical="top" wrapText="1"/>
    </xf>
    <xf numFmtId="1" fontId="6" fillId="0" borderId="33" xfId="0" applyNumberFormat="1" applyFont="1" applyBorder="1" applyAlignment="1">
      <alignment horizontal="center" vertical="top" wrapText="1"/>
    </xf>
    <xf numFmtId="1" fontId="50" fillId="0" borderId="33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 applyAlignment="1">
      <alignment vertical="top" wrapText="1"/>
    </xf>
    <xf numFmtId="1" fontId="6" fillId="0" borderId="83" xfId="0" applyNumberFormat="1" applyFont="1" applyBorder="1" applyAlignment="1">
      <alignment vertical="top" wrapText="1"/>
    </xf>
    <xf numFmtId="1" fontId="6" fillId="0" borderId="198" xfId="0" applyNumberFormat="1" applyFont="1" applyBorder="1" applyAlignment="1">
      <alignment vertical="top" wrapText="1"/>
    </xf>
    <xf numFmtId="1" fontId="6" fillId="0" borderId="9" xfId="0" applyNumberFormat="1" applyFont="1" applyBorder="1" applyAlignment="1">
      <alignment vertical="top" wrapText="1"/>
    </xf>
    <xf numFmtId="1" fontId="9" fillId="0" borderId="9" xfId="0" applyNumberFormat="1" applyFont="1" applyBorder="1" applyAlignment="1">
      <alignment horizontal="center" vertical="top" wrapText="1"/>
    </xf>
    <xf numFmtId="1" fontId="6" fillId="0" borderId="5" xfId="0" applyNumberFormat="1" applyFont="1" applyBorder="1" applyAlignment="1">
      <alignment vertical="top" wrapText="1"/>
    </xf>
    <xf numFmtId="1" fontId="6" fillId="0" borderId="102" xfId="0" applyNumberFormat="1" applyFont="1" applyBorder="1" applyAlignment="1">
      <alignment vertical="top" wrapText="1"/>
    </xf>
    <xf numFmtId="1" fontId="6" fillId="0" borderId="49" xfId="0" applyNumberFormat="1" applyFont="1" applyBorder="1" applyAlignment="1">
      <alignment vertical="top" wrapText="1"/>
    </xf>
    <xf numFmtId="0" fontId="6" fillId="0" borderId="9" xfId="0" applyNumberFormat="1" applyFont="1" applyBorder="1" applyAlignment="1">
      <alignment vertical="top" wrapText="1"/>
    </xf>
    <xf numFmtId="1" fontId="9" fillId="0" borderId="9" xfId="0" applyNumberFormat="1" applyFont="1" applyBorder="1" applyAlignment="1">
      <alignment horizontal="center" vertical="center" wrapText="1"/>
    </xf>
    <xf numFmtId="0" fontId="6" fillId="0" borderId="199" xfId="0" applyNumberFormat="1" applyFont="1" applyBorder="1" applyAlignment="1">
      <alignment vertical="top" wrapText="1"/>
    </xf>
    <xf numFmtId="1" fontId="6" fillId="0" borderId="199" xfId="0" applyNumberFormat="1" applyFont="1" applyBorder="1" applyAlignment="1">
      <alignment vertical="top" wrapText="1"/>
    </xf>
    <xf numFmtId="1" fontId="9" fillId="0" borderId="199" xfId="0" applyNumberFormat="1" applyFont="1" applyBorder="1" applyAlignment="1">
      <alignment horizontal="center" vertical="top" wrapText="1"/>
    </xf>
    <xf numFmtId="1" fontId="6" fillId="0" borderId="9" xfId="0" applyNumberFormat="1" applyFont="1" applyBorder="1" applyAlignment="1">
      <alignment horizontal="center" vertical="top" wrapText="1"/>
    </xf>
    <xf numFmtId="1" fontId="6" fillId="0" borderId="199" xfId="0" applyNumberFormat="1" applyFont="1" applyBorder="1" applyAlignment="1">
      <alignment horizontal="center" vertical="top" wrapText="1"/>
    </xf>
    <xf numFmtId="1" fontId="6" fillId="0" borderId="200" xfId="0" applyNumberFormat="1" applyFont="1" applyBorder="1" applyAlignment="1">
      <alignment vertical="top" wrapText="1"/>
    </xf>
    <xf numFmtId="0" fontId="45" fillId="5" borderId="61" xfId="0" applyNumberFormat="1" applyFont="1" applyFill="1" applyBorder="1" applyAlignment="1">
      <alignment horizontal="center" vertical="center" wrapText="1"/>
    </xf>
    <xf numFmtId="1" fontId="6" fillId="0" borderId="201" xfId="0" applyNumberFormat="1" applyFont="1" applyBorder="1" applyAlignment="1">
      <alignment vertical="top" wrapText="1"/>
    </xf>
    <xf numFmtId="1" fontId="45" fillId="0" borderId="202" xfId="0" applyNumberFormat="1" applyFont="1" applyBorder="1" applyAlignment="1">
      <alignment horizontal="center" vertical="center" wrapText="1"/>
    </xf>
    <xf numFmtId="1" fontId="45" fillId="0" borderId="200" xfId="0" applyNumberFormat="1" applyFont="1" applyBorder="1" applyAlignment="1">
      <alignment horizontal="center" vertical="center" wrapText="1"/>
    </xf>
    <xf numFmtId="0" fontId="45" fillId="5" borderId="65" xfId="0" applyNumberFormat="1" applyFont="1" applyFill="1" applyBorder="1" applyAlignment="1">
      <alignment horizontal="center" vertical="center" wrapText="1"/>
    </xf>
    <xf numFmtId="1" fontId="45" fillId="0" borderId="203" xfId="0" applyNumberFormat="1" applyFont="1" applyBorder="1" applyAlignment="1">
      <alignment horizontal="center" vertical="center" wrapText="1"/>
    </xf>
    <xf numFmtId="1" fontId="45" fillId="0" borderId="45" xfId="0" applyNumberFormat="1" applyFont="1" applyBorder="1" applyAlignment="1">
      <alignment horizontal="center" vertical="center" wrapText="1"/>
    </xf>
    <xf numFmtId="1" fontId="45" fillId="0" borderId="204" xfId="0" applyNumberFormat="1" applyFont="1" applyBorder="1" applyAlignment="1">
      <alignment horizontal="center" vertical="center" wrapText="1"/>
    </xf>
    <xf numFmtId="0" fontId="45" fillId="5" borderId="207" xfId="0" applyNumberFormat="1" applyFont="1" applyFill="1" applyBorder="1" applyAlignment="1">
      <alignment horizontal="center" vertical="center" wrapText="1"/>
    </xf>
    <xf numFmtId="1" fontId="45" fillId="0" borderId="208" xfId="0" applyNumberFormat="1" applyFont="1" applyBorder="1" applyAlignment="1">
      <alignment horizontal="center" vertical="center" wrapText="1"/>
    </xf>
    <xf numFmtId="1" fontId="6" fillId="0" borderId="83" xfId="0" applyNumberFormat="1" applyFont="1" applyBorder="1" applyAlignment="1">
      <alignment horizontal="center" vertical="center" wrapText="1"/>
    </xf>
    <xf numFmtId="1" fontId="6" fillId="0" borderId="36" xfId="0" applyNumberFormat="1" applyFont="1" applyBorder="1" applyAlignment="1">
      <alignment horizontal="center" vertical="center" wrapText="1"/>
    </xf>
    <xf numFmtId="0" fontId="45" fillId="5" borderId="210" xfId="0" applyNumberFormat="1" applyFont="1" applyFill="1" applyBorder="1" applyAlignment="1">
      <alignment horizontal="center" vertical="center" wrapText="1"/>
    </xf>
    <xf numFmtId="0" fontId="45" fillId="5" borderId="213" xfId="0" applyNumberFormat="1" applyFont="1" applyFill="1" applyBorder="1" applyAlignment="1">
      <alignment horizontal="center" vertical="center" wrapText="1"/>
    </xf>
    <xf numFmtId="0" fontId="45" fillId="5" borderId="216" xfId="0" applyNumberFormat="1" applyFont="1" applyFill="1" applyBorder="1" applyAlignment="1">
      <alignment horizontal="center" vertical="center" wrapText="1"/>
    </xf>
    <xf numFmtId="0" fontId="45" fillId="5" borderId="217" xfId="0" applyNumberFormat="1" applyFont="1" applyFill="1" applyBorder="1" applyAlignment="1">
      <alignment horizontal="center" vertical="center" wrapText="1"/>
    </xf>
    <xf numFmtId="1" fontId="45" fillId="0" borderId="218" xfId="0" applyNumberFormat="1" applyFont="1" applyBorder="1" applyAlignment="1">
      <alignment horizontal="center" vertical="center" wrapText="1"/>
    </xf>
    <xf numFmtId="0" fontId="45" fillId="5" borderId="221" xfId="0" applyNumberFormat="1" applyFont="1" applyFill="1" applyBorder="1" applyAlignment="1">
      <alignment horizontal="center" vertical="center" wrapText="1"/>
    </xf>
    <xf numFmtId="1" fontId="45" fillId="0" borderId="222" xfId="0" applyNumberFormat="1" applyFont="1" applyBorder="1" applyAlignment="1">
      <alignment horizontal="center" vertical="center" wrapText="1"/>
    </xf>
    <xf numFmtId="1" fontId="6" fillId="0" borderId="56" xfId="0" applyNumberFormat="1" applyFont="1" applyBorder="1" applyAlignment="1">
      <alignment vertical="top" wrapText="1"/>
    </xf>
    <xf numFmtId="0" fontId="9" fillId="5" borderId="210" xfId="0" applyNumberFormat="1" applyFont="1" applyFill="1" applyBorder="1" applyAlignment="1">
      <alignment horizontal="center" vertical="center" wrapText="1"/>
    </xf>
    <xf numFmtId="1" fontId="6" fillId="0" borderId="55" xfId="0" applyNumberFormat="1" applyFont="1" applyBorder="1" applyAlignment="1">
      <alignment vertical="top" wrapText="1"/>
    </xf>
    <xf numFmtId="1" fontId="6" fillId="0" borderId="45" xfId="0" applyNumberFormat="1" applyFont="1" applyBorder="1" applyAlignment="1">
      <alignment horizontal="center" vertical="center" wrapText="1"/>
    </xf>
    <xf numFmtId="1" fontId="6" fillId="0" borderId="56" xfId="0" applyNumberFormat="1" applyFont="1" applyBorder="1" applyAlignment="1">
      <alignment horizontal="center" vertical="center" wrapText="1"/>
    </xf>
    <xf numFmtId="1" fontId="6" fillId="0" borderId="55" xfId="0" applyNumberFormat="1" applyFont="1" applyBorder="1" applyAlignment="1">
      <alignment horizontal="center" vertical="center" wrapText="1"/>
    </xf>
    <xf numFmtId="0" fontId="6" fillId="5" borderId="210" xfId="0" applyNumberFormat="1" applyFont="1" applyFill="1" applyBorder="1" applyAlignment="1">
      <alignment horizontal="center" vertical="center" wrapText="1"/>
    </xf>
    <xf numFmtId="2" fontId="9" fillId="5" borderId="226" xfId="0" applyNumberFormat="1" applyFont="1" applyFill="1" applyBorder="1" applyAlignment="1">
      <alignment horizontal="center" vertical="center" wrapText="1"/>
    </xf>
    <xf numFmtId="2" fontId="6" fillId="5" borderId="226" xfId="0" applyNumberFormat="1" applyFont="1" applyFill="1" applyBorder="1" applyAlignment="1">
      <alignment horizontal="center" vertical="center" wrapText="1"/>
    </xf>
    <xf numFmtId="1" fontId="6" fillId="0" borderId="227" xfId="0" applyNumberFormat="1" applyFont="1" applyBorder="1" applyAlignment="1">
      <alignment vertical="top" wrapText="1"/>
    </xf>
    <xf numFmtId="1" fontId="6" fillId="0" borderId="228" xfId="0" applyNumberFormat="1" applyFont="1" applyBorder="1" applyAlignment="1">
      <alignment vertical="top" wrapText="1"/>
    </xf>
    <xf numFmtId="1" fontId="6" fillId="0" borderId="229" xfId="0" applyNumberFormat="1" applyFont="1" applyBorder="1" applyAlignment="1">
      <alignment vertical="top" wrapText="1"/>
    </xf>
    <xf numFmtId="1" fontId="6" fillId="0" borderId="230" xfId="0" applyNumberFormat="1" applyFont="1" applyBorder="1" applyAlignment="1">
      <alignment vertical="top" wrapText="1"/>
    </xf>
    <xf numFmtId="1" fontId="6" fillId="0" borderId="231" xfId="0" applyNumberFormat="1" applyFont="1" applyBorder="1" applyAlignment="1">
      <alignment vertical="top" wrapText="1"/>
    </xf>
    <xf numFmtId="1" fontId="6" fillId="0" borderId="232" xfId="0" applyNumberFormat="1" applyFont="1" applyBorder="1" applyAlignment="1">
      <alignment vertical="top" wrapText="1"/>
    </xf>
    <xf numFmtId="1" fontId="9" fillId="0" borderId="232" xfId="0" applyNumberFormat="1" applyFont="1" applyBorder="1" applyAlignment="1">
      <alignment horizontal="center" vertical="top" wrapText="1"/>
    </xf>
    <xf numFmtId="1" fontId="6" fillId="0" borderId="233" xfId="0" applyNumberFormat="1" applyFont="1" applyBorder="1" applyAlignment="1">
      <alignment vertical="top" wrapText="1"/>
    </xf>
    <xf numFmtId="1" fontId="6" fillId="0" borderId="234" xfId="0" applyNumberFormat="1" applyFont="1" applyBorder="1" applyAlignment="1">
      <alignment vertical="top" wrapText="1"/>
    </xf>
    <xf numFmtId="0" fontId="6" fillId="0" borderId="232" xfId="0" applyNumberFormat="1" applyFont="1" applyBorder="1" applyAlignment="1">
      <alignment vertical="top" wrapText="1"/>
    </xf>
    <xf numFmtId="1" fontId="9" fillId="0" borderId="232" xfId="0" applyNumberFormat="1" applyFont="1" applyBorder="1" applyAlignment="1">
      <alignment horizontal="center" vertical="center" wrapText="1"/>
    </xf>
    <xf numFmtId="1" fontId="6" fillId="0" borderId="232" xfId="0" applyNumberFormat="1" applyFont="1" applyBorder="1" applyAlignment="1">
      <alignment horizontal="center" vertical="top" wrapText="1"/>
    </xf>
    <xf numFmtId="1" fontId="6" fillId="0" borderId="235" xfId="0" applyNumberFormat="1" applyFont="1" applyBorder="1" applyAlignment="1">
      <alignment vertical="top" wrapText="1"/>
    </xf>
    <xf numFmtId="1" fontId="6" fillId="0" borderId="236" xfId="0" applyNumberFormat="1" applyFont="1" applyBorder="1" applyAlignment="1">
      <alignment vertical="top" wrapText="1"/>
    </xf>
    <xf numFmtId="1" fontId="6" fillId="0" borderId="237" xfId="0" applyNumberFormat="1" applyFont="1" applyBorder="1" applyAlignment="1">
      <alignment vertical="top" wrapText="1"/>
    </xf>
    <xf numFmtId="1" fontId="6" fillId="0" borderId="238" xfId="0" applyNumberFormat="1" applyFont="1" applyBorder="1" applyAlignment="1">
      <alignment vertical="top" wrapText="1"/>
    </xf>
    <xf numFmtId="1" fontId="6" fillId="0" borderId="239" xfId="0" applyNumberFormat="1" applyFont="1" applyBorder="1" applyAlignment="1">
      <alignment vertical="top" wrapText="1"/>
    </xf>
    <xf numFmtId="1" fontId="9" fillId="0" borderId="239" xfId="0" applyNumberFormat="1" applyFont="1" applyBorder="1" applyAlignment="1">
      <alignment horizontal="center" vertical="top" wrapText="1"/>
    </xf>
    <xf numFmtId="1" fontId="6" fillId="0" borderId="240" xfId="0" applyNumberFormat="1" applyFont="1" applyBorder="1" applyAlignment="1">
      <alignment vertical="top" wrapText="1"/>
    </xf>
    <xf numFmtId="0" fontId="6" fillId="0" borderId="239" xfId="0" applyNumberFormat="1" applyFont="1" applyBorder="1" applyAlignment="1">
      <alignment vertical="top" wrapText="1"/>
    </xf>
    <xf numFmtId="1" fontId="9" fillId="0" borderId="239" xfId="0" applyNumberFormat="1" applyFont="1" applyBorder="1" applyAlignment="1">
      <alignment horizontal="center" vertical="center" wrapText="1"/>
    </xf>
    <xf numFmtId="1" fontId="6" fillId="0" borderId="239" xfId="0" applyNumberFormat="1" applyFont="1" applyBorder="1" applyAlignment="1">
      <alignment horizontal="center" vertical="top" wrapText="1"/>
    </xf>
    <xf numFmtId="1" fontId="6" fillId="0" borderId="241" xfId="0" applyNumberFormat="1" applyFont="1" applyBorder="1" applyAlignment="1">
      <alignment vertical="top" wrapText="1"/>
    </xf>
    <xf numFmtId="0" fontId="51" fillId="0" borderId="0" xfId="0" applyNumberFormat="1" applyFont="1" applyAlignment="1">
      <alignment vertical="top" wrapText="1"/>
    </xf>
    <xf numFmtId="0" fontId="45" fillId="27" borderId="245" xfId="0" applyNumberFormat="1" applyFont="1" applyFill="1" applyBorder="1" applyAlignment="1">
      <alignment horizontal="center" vertical="top" wrapText="1"/>
    </xf>
    <xf numFmtId="0" fontId="54" fillId="27" borderId="246" xfId="0" applyNumberFormat="1" applyFont="1" applyFill="1" applyBorder="1" applyAlignment="1">
      <alignment vertical="top" wrapText="1"/>
    </xf>
    <xf numFmtId="0" fontId="52" fillId="7" borderId="246" xfId="0" applyNumberFormat="1" applyFont="1" applyFill="1" applyBorder="1" applyAlignment="1">
      <alignment horizontal="center" vertical="center" wrapText="1"/>
    </xf>
    <xf numFmtId="0" fontId="52" fillId="29" borderId="246" xfId="0" applyNumberFormat="1" applyFont="1" applyFill="1" applyBorder="1" applyAlignment="1">
      <alignment horizontal="center" vertical="center" wrapText="1"/>
    </xf>
    <xf numFmtId="0" fontId="45" fillId="7" borderId="246" xfId="0" applyNumberFormat="1" applyFont="1" applyFill="1" applyBorder="1" applyAlignment="1">
      <alignment horizontal="center" vertical="center" wrapText="1"/>
    </xf>
    <xf numFmtId="0" fontId="52" fillId="7" borderId="246" xfId="0" applyNumberFormat="1" applyFont="1" applyFill="1" applyBorder="1" applyAlignment="1">
      <alignment horizontal="right" vertical="center" wrapText="1"/>
    </xf>
    <xf numFmtId="0" fontId="45" fillId="30" borderId="246" xfId="0" applyNumberFormat="1" applyFont="1" applyFill="1" applyBorder="1" applyAlignment="1">
      <alignment horizontal="center" vertical="top" wrapText="1"/>
    </xf>
    <xf numFmtId="0" fontId="35" fillId="30" borderId="246" xfId="0" applyNumberFormat="1" applyFont="1" applyFill="1" applyBorder="1" applyAlignment="1">
      <alignment vertical="top" wrapText="1"/>
    </xf>
    <xf numFmtId="0" fontId="14" fillId="31" borderId="246" xfId="0" applyNumberFormat="1" applyFont="1" applyFill="1" applyBorder="1" applyAlignment="1">
      <alignment horizontal="center" vertical="center" wrapText="1"/>
    </xf>
    <xf numFmtId="0" fontId="14" fillId="31" borderId="246" xfId="0" applyNumberFormat="1" applyFont="1" applyFill="1" applyBorder="1" applyAlignment="1">
      <alignment vertical="center" wrapText="1"/>
    </xf>
    <xf numFmtId="0" fontId="55" fillId="30" borderId="246" xfId="0" applyNumberFormat="1" applyFont="1" applyFill="1" applyBorder="1" applyAlignment="1">
      <alignment horizontal="right" vertical="center" wrapText="1"/>
    </xf>
    <xf numFmtId="0" fontId="14" fillId="32" borderId="246" xfId="0" applyNumberFormat="1" applyFont="1" applyFill="1" applyBorder="1" applyAlignment="1">
      <alignment horizontal="center" vertical="center" wrapText="1"/>
    </xf>
    <xf numFmtId="0" fontId="51" fillId="32" borderId="246" xfId="0" applyNumberFormat="1" applyFont="1" applyFill="1" applyBorder="1" applyAlignment="1">
      <alignment vertical="center" wrapText="1"/>
    </xf>
    <xf numFmtId="0" fontId="14" fillId="32" borderId="246" xfId="0" applyNumberFormat="1" applyFont="1" applyFill="1" applyBorder="1" applyAlignment="1">
      <alignment vertical="center" wrapText="1"/>
    </xf>
    <xf numFmtId="0" fontId="14" fillId="33" borderId="246" xfId="0" applyNumberFormat="1" applyFont="1" applyFill="1" applyBorder="1" applyAlignment="1">
      <alignment horizontal="center" vertical="center" wrapText="1"/>
    </xf>
    <xf numFmtId="0" fontId="14" fillId="33" borderId="246" xfId="0" applyNumberFormat="1" applyFont="1" applyFill="1" applyBorder="1" applyAlignment="1">
      <alignment vertical="center" wrapText="1"/>
    </xf>
    <xf numFmtId="0" fontId="31" fillId="30" borderId="246" xfId="0" applyNumberFormat="1" applyFont="1" applyFill="1" applyBorder="1" applyAlignment="1">
      <alignment horizontal="center" vertical="top" wrapText="1"/>
    </xf>
    <xf numFmtId="0" fontId="14" fillId="34" borderId="246" xfId="0" applyNumberFormat="1" applyFont="1" applyFill="1" applyBorder="1" applyAlignment="1">
      <alignment horizontal="center" vertical="center" wrapText="1"/>
    </xf>
    <xf numFmtId="0" fontId="51" fillId="34" borderId="246" xfId="0" applyNumberFormat="1" applyFont="1" applyFill="1" applyBorder="1" applyAlignment="1">
      <alignment vertical="center" wrapText="1"/>
    </xf>
    <xf numFmtId="0" fontId="14" fillId="34" borderId="246" xfId="0" applyNumberFormat="1" applyFont="1" applyFill="1" applyBorder="1" applyAlignment="1">
      <alignment vertical="center" wrapText="1"/>
    </xf>
    <xf numFmtId="0" fontId="35" fillId="30" borderId="246" xfId="0" applyNumberFormat="1" applyFont="1" applyFill="1" applyBorder="1" applyAlignment="1">
      <alignment horizontal="right" vertical="center" wrapText="1"/>
    </xf>
    <xf numFmtId="0" fontId="5" fillId="35" borderId="250" xfId="0" applyNumberFormat="1" applyFont="1" applyFill="1" applyBorder="1" applyAlignment="1">
      <alignment horizontal="center" vertical="center" wrapText="1"/>
    </xf>
    <xf numFmtId="0" fontId="56" fillId="35" borderId="251" xfId="0" applyNumberFormat="1" applyFont="1" applyFill="1" applyBorder="1" applyAlignment="1">
      <alignment horizontal="center" vertical="center" wrapText="1"/>
    </xf>
    <xf numFmtId="1" fontId="56" fillId="35" borderId="251" xfId="0" applyNumberFormat="1" applyFont="1" applyFill="1" applyBorder="1" applyAlignment="1">
      <alignment horizontal="center" vertical="center" wrapText="1"/>
    </xf>
    <xf numFmtId="1" fontId="56" fillId="35" borderId="252" xfId="0" applyNumberFormat="1" applyFont="1" applyFill="1" applyBorder="1" applyAlignment="1">
      <alignment horizontal="center" vertical="center" wrapText="1"/>
    </xf>
    <xf numFmtId="0" fontId="22" fillId="0" borderId="47" xfId="0" applyNumberFormat="1" applyFont="1" applyFill="1" applyBorder="1" applyAlignment="1">
      <alignment horizontal="center" vertical="center" wrapText="1"/>
    </xf>
    <xf numFmtId="0" fontId="22" fillId="0" borderId="83" xfId="0" applyNumberFormat="1" applyFont="1" applyFill="1" applyBorder="1" applyAlignment="1">
      <alignment horizontal="center" vertical="center" wrapText="1"/>
    </xf>
    <xf numFmtId="0" fontId="4" fillId="0" borderId="109" xfId="0" applyNumberFormat="1" applyFont="1" applyFill="1" applyBorder="1" applyAlignment="1">
      <alignment vertical="top" wrapText="1"/>
    </xf>
    <xf numFmtId="0" fontId="22" fillId="0" borderId="116" xfId="0" applyNumberFormat="1" applyFont="1" applyFill="1" applyBorder="1" applyAlignment="1">
      <alignment horizontal="center" vertical="center" wrapText="1"/>
    </xf>
    <xf numFmtId="0" fontId="26" fillId="0" borderId="116" xfId="0" applyNumberFormat="1" applyFont="1" applyFill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 wrapText="1"/>
    </xf>
    <xf numFmtId="1" fontId="22" fillId="0" borderId="116" xfId="0" applyNumberFormat="1" applyFont="1" applyFill="1" applyBorder="1" applyAlignment="1">
      <alignment horizontal="center" vertical="center" wrapText="1"/>
    </xf>
    <xf numFmtId="1" fontId="23" fillId="0" borderId="116" xfId="0" applyNumberFormat="1" applyFont="1" applyFill="1" applyBorder="1" applyAlignment="1">
      <alignment horizontal="center" vertical="center" wrapText="1"/>
    </xf>
    <xf numFmtId="1" fontId="22" fillId="0" borderId="116" xfId="0" applyNumberFormat="1" applyFont="1" applyBorder="1" applyAlignment="1">
      <alignment horizontal="center" vertical="center" wrapText="1"/>
    </xf>
    <xf numFmtId="0" fontId="5" fillId="0" borderId="164" xfId="0" applyNumberFormat="1" applyFont="1" applyBorder="1" applyAlignment="1">
      <alignment vertical="top" wrapText="1"/>
    </xf>
    <xf numFmtId="1" fontId="5" fillId="0" borderId="164" xfId="0" applyNumberFormat="1" applyFont="1" applyBorder="1" applyAlignment="1">
      <alignment vertical="top" wrapText="1"/>
    </xf>
    <xf numFmtId="1" fontId="22" fillId="0" borderId="164" xfId="0" applyNumberFormat="1" applyFont="1" applyBorder="1" applyAlignment="1">
      <alignment horizontal="center" vertical="center" wrapText="1"/>
    </xf>
    <xf numFmtId="0" fontId="5" fillId="0" borderId="116" xfId="0" applyNumberFormat="1" applyFont="1" applyFill="1" applyBorder="1" applyAlignment="1">
      <alignment vertical="top" wrapText="1"/>
    </xf>
    <xf numFmtId="1" fontId="5" fillId="0" borderId="116" xfId="0" applyNumberFormat="1" applyFont="1" applyFill="1" applyBorder="1" applyAlignment="1">
      <alignment vertical="top" wrapText="1"/>
    </xf>
    <xf numFmtId="0" fontId="22" fillId="6" borderId="116" xfId="0" applyFont="1" applyFill="1" applyBorder="1" applyAlignment="1">
      <alignment horizontal="center" vertical="center" wrapText="1"/>
    </xf>
    <xf numFmtId="0" fontId="26" fillId="0" borderId="116" xfId="0" applyNumberFormat="1" applyFont="1" applyBorder="1" applyAlignment="1">
      <alignment horizontal="center" vertical="center" wrapText="1"/>
    </xf>
    <xf numFmtId="0" fontId="4" fillId="0" borderId="113" xfId="0" applyNumberFormat="1" applyFont="1" applyFill="1" applyBorder="1" applyAlignment="1">
      <alignment vertical="top" wrapText="1"/>
    </xf>
    <xf numFmtId="0" fontId="4" fillId="0" borderId="114" xfId="0" applyNumberFormat="1" applyFont="1" applyFill="1" applyBorder="1" applyAlignment="1">
      <alignment vertical="top" wrapText="1"/>
    </xf>
    <xf numFmtId="0" fontId="4" fillId="0" borderId="115" xfId="0" applyNumberFormat="1" applyFont="1" applyFill="1" applyBorder="1" applyAlignment="1">
      <alignment vertical="top" wrapText="1"/>
    </xf>
    <xf numFmtId="0" fontId="23" fillId="0" borderId="82" xfId="0" applyNumberFormat="1" applyFont="1" applyFill="1" applyBorder="1" applyAlignment="1">
      <alignment horizontal="center" vertical="center" wrapText="1"/>
    </xf>
    <xf numFmtId="0" fontId="23" fillId="0" borderId="116" xfId="0" applyNumberFormat="1" applyFont="1" applyFill="1" applyBorder="1" applyAlignment="1">
      <alignment horizontal="center" vertical="center" wrapText="1"/>
    </xf>
    <xf numFmtId="0" fontId="4" fillId="0" borderId="194" xfId="0" applyNumberFormat="1" applyFont="1" applyBorder="1" applyAlignment="1">
      <alignment vertical="top" wrapText="1"/>
    </xf>
    <xf numFmtId="0" fontId="5" fillId="0" borderId="116" xfId="0" applyNumberFormat="1" applyFont="1" applyFill="1" applyBorder="1" applyAlignment="1">
      <alignment horizontal="center" vertical="center" wrapText="1"/>
    </xf>
    <xf numFmtId="0" fontId="18" fillId="0" borderId="115" xfId="0" applyNumberFormat="1" applyFont="1" applyBorder="1" applyAlignment="1">
      <alignment horizontal="center" vertical="center" wrapText="1"/>
    </xf>
    <xf numFmtId="0" fontId="18" fillId="0" borderId="115" xfId="0" applyFont="1" applyBorder="1" applyAlignment="1">
      <alignment horizontal="center" vertical="center" wrapText="1"/>
    </xf>
    <xf numFmtId="1" fontId="17" fillId="0" borderId="115" xfId="0" applyNumberFormat="1" applyFont="1" applyBorder="1" applyAlignment="1">
      <alignment horizontal="center" vertical="center" wrapText="1"/>
    </xf>
    <xf numFmtId="1" fontId="13" fillId="0" borderId="115" xfId="0" applyNumberFormat="1" applyFont="1" applyBorder="1" applyAlignment="1">
      <alignment vertical="top" wrapText="1"/>
    </xf>
    <xf numFmtId="164" fontId="19" fillId="0" borderId="115" xfId="0" applyNumberFormat="1" applyFont="1" applyBorder="1" applyAlignment="1">
      <alignment horizontal="center" vertical="center" wrapText="1"/>
    </xf>
    <xf numFmtId="0" fontId="22" fillId="0" borderId="177" xfId="0" applyNumberFormat="1" applyFont="1" applyFill="1" applyBorder="1" applyAlignment="1">
      <alignment horizontal="center" vertical="center" wrapText="1"/>
    </xf>
    <xf numFmtId="0" fontId="25" fillId="0" borderId="194" xfId="0" applyNumberFormat="1" applyFont="1" applyBorder="1" applyAlignment="1">
      <alignment horizontal="center" vertical="center" wrapText="1"/>
    </xf>
    <xf numFmtId="1" fontId="23" fillId="0" borderId="116" xfId="0" applyNumberFormat="1" applyFont="1" applyBorder="1" applyAlignment="1">
      <alignment horizontal="center" vertical="center" wrapText="1"/>
    </xf>
    <xf numFmtId="0" fontId="27" fillId="0" borderId="116" xfId="0" applyNumberFormat="1" applyFont="1" applyFill="1" applyBorder="1" applyAlignment="1">
      <alignment horizontal="center" vertical="center" wrapText="1"/>
    </xf>
    <xf numFmtId="0" fontId="22" fillId="0" borderId="175" xfId="0" applyNumberFormat="1" applyFont="1" applyFill="1" applyBorder="1" applyAlignment="1">
      <alignment horizontal="center" vertical="center" wrapText="1"/>
    </xf>
    <xf numFmtId="0" fontId="4" fillId="0" borderId="116" xfId="0" applyNumberFormat="1" applyFont="1" applyFill="1" applyBorder="1" applyAlignment="1">
      <alignment vertical="top" wrapText="1"/>
    </xf>
    <xf numFmtId="0" fontId="5" fillId="0" borderId="116" xfId="0" applyFont="1" applyFill="1" applyBorder="1" applyAlignment="1">
      <alignment vertical="top" wrapText="1"/>
    </xf>
    <xf numFmtId="1" fontId="5" fillId="4" borderId="265" xfId="0" applyNumberFormat="1" applyFont="1" applyFill="1" applyBorder="1" applyAlignment="1">
      <alignment horizontal="center" vertical="center" wrapText="1"/>
    </xf>
    <xf numFmtId="0" fontId="56" fillId="13" borderId="124" xfId="0" applyNumberFormat="1" applyFont="1" applyFill="1" applyBorder="1" applyAlignment="1">
      <alignment horizontal="center" vertical="center" wrapText="1"/>
    </xf>
    <xf numFmtId="0" fontId="56" fillId="36" borderId="250" xfId="0" applyNumberFormat="1" applyFont="1" applyFill="1" applyBorder="1" applyAlignment="1">
      <alignment horizontal="center" vertical="center" wrapText="1"/>
    </xf>
    <xf numFmtId="0" fontId="56" fillId="36" borderId="251" xfId="0" applyNumberFormat="1" applyFont="1" applyFill="1" applyBorder="1" applyAlignment="1">
      <alignment horizontal="center" vertical="center" wrapText="1"/>
    </xf>
    <xf numFmtId="1" fontId="56" fillId="36" borderId="251" xfId="0" applyNumberFormat="1" applyFont="1" applyFill="1" applyBorder="1" applyAlignment="1">
      <alignment horizontal="center" vertical="center" wrapText="1"/>
    </xf>
    <xf numFmtId="1" fontId="56" fillId="38" borderId="251" xfId="0" applyNumberFormat="1" applyFont="1" applyFill="1" applyBorder="1" applyAlignment="1">
      <alignment horizontal="center" vertical="center" wrapText="1"/>
    </xf>
    <xf numFmtId="1" fontId="56" fillId="38" borderId="252" xfId="0" applyNumberFormat="1" applyFont="1" applyFill="1" applyBorder="1" applyAlignment="1">
      <alignment horizontal="center" vertical="center" wrapText="1"/>
    </xf>
    <xf numFmtId="1" fontId="67" fillId="35" borderId="251" xfId="0" applyNumberFormat="1" applyFont="1" applyFill="1" applyBorder="1" applyAlignment="1">
      <alignment horizontal="center" vertical="center" wrapText="1"/>
    </xf>
    <xf numFmtId="0" fontId="66" fillId="0" borderId="198" xfId="0" applyNumberFormat="1" applyFont="1" applyFill="1" applyBorder="1" applyAlignment="1">
      <alignment horizontal="left" vertical="top" wrapText="1"/>
    </xf>
    <xf numFmtId="1" fontId="9" fillId="0" borderId="16" xfId="0" applyNumberFormat="1" applyFont="1" applyFill="1" applyBorder="1" applyAlignment="1">
      <alignment horizontal="left" vertical="center" wrapText="1"/>
    </xf>
    <xf numFmtId="0" fontId="10" fillId="0" borderId="13" xfId="0" applyNumberFormat="1" applyFont="1" applyFill="1" applyBorder="1" applyAlignment="1">
      <alignment vertical="top" wrapText="1"/>
    </xf>
    <xf numFmtId="1" fontId="6" fillId="0" borderId="18" xfId="0" applyNumberFormat="1" applyFont="1" applyFill="1" applyBorder="1" applyAlignment="1">
      <alignment vertical="top" wrapText="1"/>
    </xf>
    <xf numFmtId="0" fontId="71" fillId="29" borderId="246" xfId="0" applyNumberFormat="1" applyFont="1" applyFill="1" applyBorder="1" applyAlignment="1">
      <alignment horizontal="center" vertical="center" wrapText="1"/>
    </xf>
    <xf numFmtId="0" fontId="1" fillId="0" borderId="198" xfId="0" applyNumberFormat="1" applyFont="1" applyFill="1" applyBorder="1" applyAlignment="1">
      <alignment vertical="top" wrapText="1"/>
    </xf>
    <xf numFmtId="0" fontId="0" fillId="0" borderId="198" xfId="0" applyFont="1" applyFill="1" applyBorder="1" applyAlignment="1">
      <alignment vertical="top" wrapText="1"/>
    </xf>
    <xf numFmtId="1" fontId="60" fillId="0" borderId="17" xfId="0" applyNumberFormat="1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1" fontId="9" fillId="0" borderId="17" xfId="0" applyNumberFormat="1" applyFont="1" applyFill="1" applyBorder="1" applyAlignment="1">
      <alignment horizontal="left" vertical="center" wrapText="1"/>
    </xf>
    <xf numFmtId="0" fontId="9" fillId="0" borderId="16" xfId="0" applyNumberFormat="1" applyFont="1" applyFill="1" applyBorder="1" applyAlignment="1">
      <alignment horizontal="left" vertical="center" wrapText="1"/>
    </xf>
    <xf numFmtId="0" fontId="6" fillId="0" borderId="14" xfId="0" applyNumberFormat="1" applyFont="1" applyFill="1" applyBorder="1" applyAlignment="1">
      <alignment vertical="top" wrapText="1"/>
    </xf>
    <xf numFmtId="0" fontId="61" fillId="37" borderId="249" xfId="0" applyNumberFormat="1" applyFont="1" applyFill="1" applyBorder="1" applyAlignment="1">
      <alignment vertical="top" wrapText="1"/>
    </xf>
    <xf numFmtId="0" fontId="62" fillId="37" borderId="249" xfId="0" applyFont="1" applyFill="1" applyBorder="1" applyAlignment="1">
      <alignment vertical="top" wrapText="1"/>
    </xf>
    <xf numFmtId="0" fontId="58" fillId="37" borderId="249" xfId="0" applyNumberFormat="1" applyFont="1" applyFill="1" applyBorder="1" applyAlignment="1">
      <alignment vertical="top" wrapText="1"/>
    </xf>
    <xf numFmtId="0" fontId="59" fillId="37" borderId="249" xfId="0" applyFont="1" applyFill="1" applyBorder="1" applyAlignment="1">
      <alignment vertical="top" wrapText="1"/>
    </xf>
    <xf numFmtId="0" fontId="68" fillId="35" borderId="249" xfId="0" applyNumberFormat="1" applyFont="1" applyFill="1" applyBorder="1" applyAlignment="1">
      <alignment vertical="top" wrapText="1"/>
    </xf>
    <xf numFmtId="0" fontId="69" fillId="35" borderId="249" xfId="0" applyFont="1" applyFill="1" applyBorder="1" applyAlignment="1">
      <alignment vertical="top" wrapText="1"/>
    </xf>
    <xf numFmtId="0" fontId="57" fillId="37" borderId="249" xfId="0" applyNumberFormat="1" applyFont="1" applyFill="1" applyBorder="1" applyAlignment="1">
      <alignment vertical="top" wrapText="1"/>
    </xf>
    <xf numFmtId="0" fontId="64" fillId="4" borderId="260" xfId="0" applyNumberFormat="1" applyFont="1" applyFill="1" applyBorder="1" applyAlignment="1">
      <alignment horizontal="center" vertical="center" wrapText="1"/>
    </xf>
    <xf numFmtId="0" fontId="4" fillId="4" borderId="259" xfId="0" applyNumberFormat="1" applyFont="1" applyFill="1" applyBorder="1" applyAlignment="1">
      <alignment horizontal="center" vertical="center" wrapText="1"/>
    </xf>
    <xf numFmtId="0" fontId="0" fillId="0" borderId="261" xfId="0" applyFont="1" applyBorder="1" applyAlignment="1">
      <alignment horizontal="center" vertical="center" wrapText="1"/>
    </xf>
    <xf numFmtId="0" fontId="0" fillId="0" borderId="258" xfId="0" applyFont="1" applyBorder="1" applyAlignment="1">
      <alignment horizontal="center" vertical="center" wrapText="1"/>
    </xf>
    <xf numFmtId="0" fontId="0" fillId="0" borderId="116" xfId="0" applyFont="1" applyBorder="1" applyAlignment="1">
      <alignment horizontal="center" vertical="center" wrapText="1"/>
    </xf>
    <xf numFmtId="0" fontId="0" fillId="0" borderId="262" xfId="0" applyFont="1" applyBorder="1" applyAlignment="1">
      <alignment horizontal="center" vertical="center" wrapText="1"/>
    </xf>
    <xf numFmtId="0" fontId="0" fillId="0" borderId="264" xfId="0" applyFont="1" applyBorder="1" applyAlignment="1">
      <alignment horizontal="center" vertical="center" wrapText="1"/>
    </xf>
    <xf numFmtId="0" fontId="0" fillId="0" borderId="194" xfId="0" applyFont="1" applyBorder="1" applyAlignment="1">
      <alignment horizontal="center" vertical="center" wrapText="1"/>
    </xf>
    <xf numFmtId="0" fontId="0" fillId="0" borderId="266" xfId="0" applyFont="1" applyBorder="1" applyAlignment="1">
      <alignment horizontal="center" vertical="center" wrapText="1"/>
    </xf>
    <xf numFmtId="0" fontId="56" fillId="35" borderId="97" xfId="0" applyNumberFormat="1" applyFont="1" applyFill="1" applyBorder="1" applyAlignment="1">
      <alignment horizontal="center" vertical="center" wrapText="1"/>
    </xf>
    <xf numFmtId="0" fontId="24" fillId="35" borderId="123" xfId="0" applyNumberFormat="1" applyFont="1" applyFill="1" applyBorder="1" applyAlignment="1">
      <alignment horizontal="center" vertical="center" wrapText="1"/>
    </xf>
    <xf numFmtId="0" fontId="24" fillId="35" borderId="103" xfId="0" applyNumberFormat="1" applyFont="1" applyFill="1" applyBorder="1" applyAlignment="1">
      <alignment horizontal="center" vertical="center" wrapText="1"/>
    </xf>
    <xf numFmtId="0" fontId="24" fillId="35" borderId="128" xfId="0" applyNumberFormat="1" applyFont="1" applyFill="1" applyBorder="1" applyAlignment="1">
      <alignment horizontal="center" vertical="center" wrapText="1"/>
    </xf>
    <xf numFmtId="0" fontId="13" fillId="35" borderId="130" xfId="0" applyNumberFormat="1" applyFont="1" applyFill="1" applyBorder="1" applyAlignment="1">
      <alignment horizontal="center" vertical="center" wrapText="1"/>
    </xf>
    <xf numFmtId="0" fontId="13" fillId="35" borderId="131" xfId="0" applyNumberFormat="1" applyFont="1" applyFill="1" applyBorder="1" applyAlignment="1">
      <alignment horizontal="center" vertical="center" wrapText="1"/>
    </xf>
    <xf numFmtId="0" fontId="56" fillId="35" borderId="132" xfId="0" applyNumberFormat="1" applyFont="1" applyFill="1" applyBorder="1" applyAlignment="1">
      <alignment horizontal="center" vertical="center" wrapText="1"/>
    </xf>
    <xf numFmtId="1" fontId="24" fillId="35" borderId="133" xfId="0" applyNumberFormat="1" applyFont="1" applyFill="1" applyBorder="1" applyAlignment="1">
      <alignment horizontal="center" vertical="center" wrapText="1"/>
    </xf>
    <xf numFmtId="0" fontId="63" fillId="36" borderId="249" xfId="0" applyNumberFormat="1" applyFont="1" applyFill="1" applyBorder="1" applyAlignment="1">
      <alignment vertical="top" wrapText="1"/>
    </xf>
    <xf numFmtId="0" fontId="64" fillId="36" borderId="249" xfId="0" applyFont="1" applyFill="1" applyBorder="1" applyAlignment="1">
      <alignment vertical="top" wrapText="1"/>
    </xf>
    <xf numFmtId="0" fontId="60" fillId="36" borderId="249" xfId="0" applyNumberFormat="1" applyFont="1" applyFill="1" applyBorder="1" applyAlignment="1">
      <alignment vertical="top" wrapText="1"/>
    </xf>
    <xf numFmtId="0" fontId="59" fillId="36" borderId="249" xfId="0" applyFont="1" applyFill="1" applyBorder="1" applyAlignment="1">
      <alignment vertical="top" wrapText="1"/>
    </xf>
    <xf numFmtId="0" fontId="56" fillId="36" borderId="249" xfId="0" applyNumberFormat="1" applyFont="1" applyFill="1" applyBorder="1" applyAlignment="1">
      <alignment vertical="top" wrapText="1"/>
    </xf>
    <xf numFmtId="0" fontId="0" fillId="36" borderId="249" xfId="0" applyFont="1" applyFill="1" applyBorder="1" applyAlignment="1">
      <alignment vertical="top" wrapText="1"/>
    </xf>
    <xf numFmtId="0" fontId="1" fillId="36" borderId="253" xfId="0" applyNumberFormat="1" applyFont="1" applyFill="1" applyBorder="1" applyAlignment="1">
      <alignment vertical="top" wrapText="1"/>
    </xf>
    <xf numFmtId="0" fontId="0" fillId="36" borderId="254" xfId="0" applyFont="1" applyFill="1" applyBorder="1" applyAlignment="1">
      <alignment vertical="top" wrapText="1"/>
    </xf>
    <xf numFmtId="0" fontId="0" fillId="36" borderId="255" xfId="0" applyFont="1" applyFill="1" applyBorder="1" applyAlignment="1">
      <alignment vertical="top" wrapText="1"/>
    </xf>
    <xf numFmtId="0" fontId="56" fillId="36" borderId="253" xfId="0" applyNumberFormat="1" applyFont="1" applyFill="1" applyBorder="1" applyAlignment="1">
      <alignment vertical="top" wrapText="1"/>
    </xf>
    <xf numFmtId="0" fontId="4" fillId="0" borderId="109" xfId="0" applyNumberFormat="1" applyFont="1" applyBorder="1" applyAlignment="1">
      <alignment vertical="top" wrapText="1"/>
    </xf>
    <xf numFmtId="0" fontId="1" fillId="0" borderId="110" xfId="0" applyNumberFormat="1" applyFont="1" applyBorder="1" applyAlignment="1">
      <alignment vertical="top" wrapText="1"/>
    </xf>
    <xf numFmtId="0" fontId="4" fillId="0" borderId="85" xfId="0" applyNumberFormat="1" applyFont="1" applyBorder="1" applyAlignment="1">
      <alignment vertical="top" wrapText="1"/>
    </xf>
    <xf numFmtId="0" fontId="1" fillId="0" borderId="93" xfId="0" applyNumberFormat="1" applyFont="1" applyBorder="1" applyAlignment="1">
      <alignment vertical="top" wrapText="1"/>
    </xf>
    <xf numFmtId="0" fontId="1" fillId="0" borderId="49" xfId="0" applyNumberFormat="1" applyFont="1" applyBorder="1" applyAlignment="1">
      <alignment vertical="top" wrapText="1"/>
    </xf>
    <xf numFmtId="0" fontId="1" fillId="0" borderId="5" xfId="0" applyNumberFormat="1" applyFont="1" applyBorder="1" applyAlignment="1">
      <alignment vertical="top" wrapText="1"/>
    </xf>
    <xf numFmtId="0" fontId="56" fillId="16" borderId="14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>
      <alignment vertical="top" wrapText="1"/>
    </xf>
    <xf numFmtId="0" fontId="17" fillId="0" borderId="2" xfId="0" applyNumberFormat="1" applyFont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vertical="top" wrapText="1"/>
    </xf>
    <xf numFmtId="0" fontId="6" fillId="0" borderId="143" xfId="0" applyNumberFormat="1" applyFont="1" applyBorder="1" applyAlignment="1">
      <alignment vertical="top" wrapText="1"/>
    </xf>
    <xf numFmtId="0" fontId="1" fillId="0" borderId="144" xfId="0" applyNumberFormat="1" applyFont="1" applyBorder="1" applyAlignment="1">
      <alignment vertical="top" wrapText="1"/>
    </xf>
    <xf numFmtId="0" fontId="17" fillId="0" borderId="5" xfId="0" applyNumberFormat="1" applyFont="1" applyBorder="1" applyAlignment="1">
      <alignment horizontal="center" vertical="center" wrapText="1"/>
    </xf>
    <xf numFmtId="0" fontId="1" fillId="0" borderId="145" xfId="0" applyNumberFormat="1" applyFont="1" applyBorder="1" applyAlignment="1">
      <alignment vertical="top" wrapText="1"/>
    </xf>
    <xf numFmtId="0" fontId="8" fillId="0" borderId="5" xfId="0" applyNumberFormat="1" applyFont="1" applyBorder="1" applyAlignment="1">
      <alignment vertical="top" wrapText="1"/>
    </xf>
    <xf numFmtId="0" fontId="6" fillId="0" borderId="145" xfId="0" applyNumberFormat="1" applyFont="1" applyBorder="1" applyAlignment="1">
      <alignment vertical="top" wrapText="1"/>
    </xf>
    <xf numFmtId="0" fontId="1" fillId="0" borderId="146" xfId="0" applyNumberFormat="1" applyFont="1" applyBorder="1" applyAlignment="1">
      <alignment vertical="top" wrapText="1"/>
    </xf>
    <xf numFmtId="0" fontId="1" fillId="0" borderId="147" xfId="0" applyNumberFormat="1" applyFont="1" applyBorder="1" applyAlignment="1">
      <alignment vertical="top" wrapText="1"/>
    </xf>
    <xf numFmtId="0" fontId="17" fillId="0" borderId="147" xfId="0" applyNumberFormat="1" applyFont="1" applyBorder="1" applyAlignment="1">
      <alignment horizontal="center" vertical="center" wrapText="1"/>
    </xf>
    <xf numFmtId="0" fontId="8" fillId="0" borderId="147" xfId="0" applyNumberFormat="1" applyFont="1" applyBorder="1" applyAlignment="1">
      <alignment vertical="top" wrapText="1"/>
    </xf>
    <xf numFmtId="0" fontId="6" fillId="0" borderId="148" xfId="0" applyNumberFormat="1" applyFont="1" applyBorder="1" applyAlignment="1">
      <alignment vertical="top" wrapText="1"/>
    </xf>
    <xf numFmtId="0" fontId="23" fillId="26" borderId="132" xfId="0" applyNumberFormat="1" applyFont="1" applyFill="1" applyBorder="1" applyAlignment="1">
      <alignment horizontal="center" vertical="center" wrapText="1"/>
    </xf>
    <xf numFmtId="1" fontId="34" fillId="0" borderId="133" xfId="0" applyNumberFormat="1" applyFont="1" applyBorder="1" applyAlignment="1">
      <alignment horizontal="center" vertical="center" wrapText="1"/>
    </xf>
    <xf numFmtId="0" fontId="23" fillId="0" borderId="163" xfId="0" applyFont="1" applyBorder="1" applyAlignment="1">
      <alignment horizontal="center" vertical="center" wrapText="1"/>
    </xf>
    <xf numFmtId="1" fontId="24" fillId="12" borderId="164" xfId="0" applyNumberFormat="1" applyFont="1" applyFill="1" applyBorder="1" applyAlignment="1">
      <alignment horizontal="center" vertical="center" wrapText="1"/>
    </xf>
    <xf numFmtId="0" fontId="4" fillId="0" borderId="49" xfId="0" applyNumberFormat="1" applyFont="1" applyBorder="1" applyAlignment="1">
      <alignment vertical="top" wrapText="1"/>
    </xf>
    <xf numFmtId="0" fontId="23" fillId="0" borderId="161" xfId="0" applyFont="1" applyBorder="1" applyAlignment="1">
      <alignment horizontal="center" vertical="center" wrapText="1"/>
    </xf>
    <xf numFmtId="1" fontId="34" fillId="18" borderId="162" xfId="0" applyNumberFormat="1" applyFont="1" applyFill="1" applyBorder="1" applyAlignment="1">
      <alignment horizontal="center" vertical="center" wrapText="1"/>
    </xf>
    <xf numFmtId="0" fontId="60" fillId="35" borderId="134" xfId="0" applyFont="1" applyFill="1" applyBorder="1" applyAlignment="1">
      <alignment horizontal="center" vertical="center" wrapText="1"/>
    </xf>
    <xf numFmtId="0" fontId="60" fillId="35" borderId="135" xfId="0" applyNumberFormat="1" applyFont="1" applyFill="1" applyBorder="1" applyAlignment="1">
      <alignment horizontal="center" vertical="center" wrapText="1"/>
    </xf>
    <xf numFmtId="0" fontId="60" fillId="39" borderId="249" xfId="0" applyNumberFormat="1" applyFont="1" applyFill="1" applyBorder="1" applyAlignment="1">
      <alignment vertical="top" wrapText="1"/>
    </xf>
    <xf numFmtId="0" fontId="59" fillId="39" borderId="249" xfId="0" applyFont="1" applyFill="1" applyBorder="1" applyAlignment="1">
      <alignment vertical="top" wrapText="1"/>
    </xf>
    <xf numFmtId="0" fontId="61" fillId="39" borderId="249" xfId="0" applyNumberFormat="1" applyFont="1" applyFill="1" applyBorder="1" applyAlignment="1">
      <alignment vertical="top" wrapText="1"/>
    </xf>
    <xf numFmtId="0" fontId="62" fillId="39" borderId="249" xfId="0" applyFont="1" applyFill="1" applyBorder="1" applyAlignment="1">
      <alignment vertical="top" wrapText="1"/>
    </xf>
    <xf numFmtId="0" fontId="23" fillId="26" borderId="134" xfId="0" applyNumberFormat="1" applyFont="1" applyFill="1" applyBorder="1" applyAlignment="1">
      <alignment horizontal="center" vertical="center" wrapText="1"/>
    </xf>
    <xf numFmtId="0" fontId="18" fillId="0" borderId="135" xfId="0" applyNumberFormat="1" applyFont="1" applyBorder="1" applyAlignment="1">
      <alignment horizontal="center" vertical="center" wrapText="1"/>
    </xf>
    <xf numFmtId="0" fontId="38" fillId="17" borderId="97" xfId="0" applyNumberFormat="1" applyFont="1" applyFill="1" applyBorder="1" applyAlignment="1">
      <alignment horizontal="center" vertical="center" wrapText="1"/>
    </xf>
    <xf numFmtId="0" fontId="34" fillId="0" borderId="98" xfId="0" applyNumberFormat="1" applyFont="1" applyBorder="1" applyAlignment="1">
      <alignment horizontal="center" vertical="center" wrapText="1"/>
    </xf>
    <xf numFmtId="0" fontId="34" fillId="0" borderId="103" xfId="0" applyNumberFormat="1" applyFont="1" applyBorder="1" applyAlignment="1">
      <alignment horizontal="center" vertical="center" wrapText="1"/>
    </xf>
    <xf numFmtId="0" fontId="34" fillId="0" borderId="104" xfId="0" applyNumberFormat="1" applyFont="1" applyBorder="1" applyAlignment="1">
      <alignment horizontal="center" vertical="center" wrapText="1"/>
    </xf>
    <xf numFmtId="0" fontId="18" fillId="0" borderId="105" xfId="0" applyNumberFormat="1" applyFont="1" applyBorder="1" applyAlignment="1">
      <alignment horizontal="center" vertical="center" wrapText="1"/>
    </xf>
    <xf numFmtId="0" fontId="18" fillId="0" borderId="106" xfId="0" applyNumberFormat="1" applyFont="1" applyBorder="1" applyAlignment="1">
      <alignment horizontal="center" vertical="center" wrapText="1"/>
    </xf>
    <xf numFmtId="0" fontId="48" fillId="3" borderId="97" xfId="0" applyNumberFormat="1" applyFont="1" applyFill="1" applyBorder="1" applyAlignment="1">
      <alignment horizontal="center" vertical="center" wrapText="1"/>
    </xf>
    <xf numFmtId="0" fontId="24" fillId="0" borderId="123" xfId="0" applyNumberFormat="1" applyFont="1" applyBorder="1" applyAlignment="1">
      <alignment horizontal="center" vertical="center" wrapText="1"/>
    </xf>
    <xf numFmtId="0" fontId="24" fillId="0" borderId="103" xfId="0" applyNumberFormat="1" applyFont="1" applyBorder="1" applyAlignment="1">
      <alignment horizontal="center" vertical="center" wrapText="1"/>
    </xf>
    <xf numFmtId="0" fontId="24" fillId="0" borderId="128" xfId="0" applyNumberFormat="1" applyFont="1" applyBorder="1" applyAlignment="1">
      <alignment horizontal="center" vertical="center" wrapText="1"/>
    </xf>
    <xf numFmtId="0" fontId="13" fillId="0" borderId="130" xfId="0" applyNumberFormat="1" applyFont="1" applyBorder="1" applyAlignment="1">
      <alignment horizontal="center" vertical="center" wrapText="1"/>
    </xf>
    <xf numFmtId="0" fontId="13" fillId="0" borderId="131" xfId="0" applyNumberFormat="1" applyFont="1" applyBorder="1" applyAlignment="1">
      <alignment horizontal="center" vertical="center" wrapText="1"/>
    </xf>
    <xf numFmtId="0" fontId="38" fillId="17" borderId="107" xfId="0" applyFont="1" applyFill="1" applyBorder="1" applyAlignment="1">
      <alignment horizontal="center" vertical="center" wrapText="1"/>
    </xf>
    <xf numFmtId="1" fontId="34" fillId="0" borderId="108" xfId="0" applyNumberFormat="1" applyFont="1" applyBorder="1" applyAlignment="1">
      <alignment horizontal="center" vertical="center" wrapText="1"/>
    </xf>
    <xf numFmtId="0" fontId="5" fillId="14" borderId="134" xfId="0" applyNumberFormat="1" applyFont="1" applyFill="1" applyBorder="1" applyAlignment="1">
      <alignment horizontal="center" vertical="center" wrapText="1"/>
    </xf>
    <xf numFmtId="0" fontId="13" fillId="0" borderId="135" xfId="0" applyNumberFormat="1" applyFont="1" applyBorder="1" applyAlignment="1">
      <alignment horizontal="center" vertical="center" wrapText="1"/>
    </xf>
    <xf numFmtId="0" fontId="23" fillId="11" borderId="132" xfId="0" applyNumberFormat="1" applyFont="1" applyFill="1" applyBorder="1" applyAlignment="1">
      <alignment horizontal="center" vertical="center" wrapText="1"/>
    </xf>
    <xf numFmtId="1" fontId="30" fillId="8" borderId="133" xfId="0" applyNumberFormat="1" applyFont="1" applyFill="1" applyBorder="1" applyAlignment="1">
      <alignment horizontal="center" vertical="center" wrapText="1"/>
    </xf>
    <xf numFmtId="0" fontId="23" fillId="26" borderId="179" xfId="0" applyNumberFormat="1" applyFont="1" applyFill="1" applyBorder="1" applyAlignment="1">
      <alignment horizontal="center" vertical="top" wrapText="1"/>
    </xf>
    <xf numFmtId="1" fontId="8" fillId="0" borderId="188" xfId="0" applyNumberFormat="1" applyFont="1" applyBorder="1" applyAlignment="1">
      <alignment vertical="top" wrapText="1"/>
    </xf>
    <xf numFmtId="0" fontId="23" fillId="2" borderId="134" xfId="0" applyNumberFormat="1" applyFont="1" applyFill="1" applyBorder="1" applyAlignment="1">
      <alignment horizontal="center" vertical="center" wrapText="1"/>
    </xf>
    <xf numFmtId="0" fontId="43" fillId="0" borderId="97" xfId="0" applyNumberFormat="1" applyFont="1" applyBorder="1" applyAlignment="1">
      <alignment horizontal="center" vertical="center" wrapText="1"/>
    </xf>
    <xf numFmtId="0" fontId="30" fillId="0" borderId="123" xfId="0" applyNumberFormat="1" applyFont="1" applyBorder="1" applyAlignment="1">
      <alignment horizontal="center" vertical="center" wrapText="1"/>
    </xf>
    <xf numFmtId="0" fontId="30" fillId="0" borderId="103" xfId="0" applyNumberFormat="1" applyFont="1" applyBorder="1" applyAlignment="1">
      <alignment horizontal="center" vertical="center" wrapText="1"/>
    </xf>
    <xf numFmtId="0" fontId="30" fillId="0" borderId="128" xfId="0" applyNumberFormat="1" applyFont="1" applyBorder="1" applyAlignment="1">
      <alignment horizontal="center" vertical="center" wrapText="1"/>
    </xf>
    <xf numFmtId="0" fontId="44" fillId="0" borderId="130" xfId="0" applyNumberFormat="1" applyFont="1" applyBorder="1" applyAlignment="1">
      <alignment horizontal="center" vertical="center" wrapText="1"/>
    </xf>
    <xf numFmtId="0" fontId="44" fillId="0" borderId="131" xfId="0" applyNumberFormat="1" applyFont="1" applyBorder="1" applyAlignment="1">
      <alignment horizontal="center" vertical="center" wrapText="1"/>
    </xf>
    <xf numFmtId="0" fontId="23" fillId="2" borderId="132" xfId="0" applyNumberFormat="1" applyFont="1" applyFill="1" applyBorder="1" applyAlignment="1">
      <alignment horizontal="center" vertical="center" wrapText="1"/>
    </xf>
    <xf numFmtId="1" fontId="34" fillId="18" borderId="133" xfId="0" applyNumberFormat="1" applyFont="1" applyFill="1" applyBorder="1" applyAlignment="1">
      <alignment horizontal="center" vertical="center" wrapText="1"/>
    </xf>
    <xf numFmtId="0" fontId="6" fillId="5" borderId="223" xfId="0" applyNumberFormat="1" applyFont="1" applyFill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0" fontId="23" fillId="20" borderId="132" xfId="0" applyNumberFormat="1" applyFont="1" applyFill="1" applyBorder="1" applyAlignment="1">
      <alignment horizontal="center" vertical="center" wrapText="1"/>
    </xf>
    <xf numFmtId="0" fontId="5" fillId="11" borderId="134" xfId="0" applyFont="1" applyFill="1" applyBorder="1" applyAlignment="1">
      <alignment horizontal="center" vertical="center" wrapText="1"/>
    </xf>
    <xf numFmtId="0" fontId="6" fillId="5" borderId="224" xfId="0" applyNumberFormat="1" applyFont="1" applyFill="1" applyBorder="1" applyAlignment="1">
      <alignment horizontal="center" vertical="center" wrapText="1"/>
    </xf>
    <xf numFmtId="1" fontId="6" fillId="0" borderId="225" xfId="0" applyNumberFormat="1" applyFont="1" applyBorder="1" applyAlignment="1">
      <alignment horizontal="center" vertical="center" wrapText="1"/>
    </xf>
    <xf numFmtId="0" fontId="10" fillId="5" borderId="52" xfId="0" applyNumberFormat="1" applyFont="1" applyFill="1" applyBorder="1" applyAlignment="1">
      <alignment horizontal="center" vertical="center" wrapText="1"/>
    </xf>
    <xf numFmtId="1" fontId="15" fillId="5" borderId="53" xfId="0" applyNumberFormat="1" applyFont="1" applyFill="1" applyBorder="1" applyAlignment="1">
      <alignment horizontal="center" vertical="top" wrapText="1"/>
    </xf>
    <xf numFmtId="0" fontId="5" fillId="24" borderId="134" xfId="0" applyFont="1" applyFill="1" applyBorder="1" applyAlignment="1">
      <alignment horizontal="center" vertical="center" wrapText="1"/>
    </xf>
    <xf numFmtId="0" fontId="5" fillId="13" borderId="97" xfId="0" applyNumberFormat="1" applyFont="1" applyFill="1" applyBorder="1" applyAlignment="1">
      <alignment horizontal="center" vertical="center" wrapText="1"/>
    </xf>
    <xf numFmtId="0" fontId="23" fillId="20" borderId="97" xfId="0" applyNumberFormat="1" applyFont="1" applyFill="1" applyBorder="1" applyAlignment="1">
      <alignment horizontal="center" vertical="center" wrapText="1"/>
    </xf>
    <xf numFmtId="0" fontId="37" fillId="0" borderId="123" xfId="0" applyNumberFormat="1" applyFont="1" applyBorder="1" applyAlignment="1">
      <alignment horizontal="center" vertical="center" wrapText="1"/>
    </xf>
    <xf numFmtId="0" fontId="37" fillId="0" borderId="103" xfId="0" applyNumberFormat="1" applyFont="1" applyBorder="1" applyAlignment="1">
      <alignment horizontal="center" vertical="center" wrapText="1"/>
    </xf>
    <xf numFmtId="0" fontId="37" fillId="0" borderId="128" xfId="0" applyNumberFormat="1" applyFont="1" applyBorder="1" applyAlignment="1">
      <alignment horizontal="center" vertical="center" wrapText="1"/>
    </xf>
    <xf numFmtId="0" fontId="18" fillId="0" borderId="130" xfId="0" applyNumberFormat="1" applyFont="1" applyBorder="1" applyAlignment="1">
      <alignment horizontal="center" vertical="center" wrapText="1"/>
    </xf>
    <xf numFmtId="0" fontId="18" fillId="0" borderId="131" xfId="0" applyNumberFormat="1" applyFont="1" applyBorder="1" applyAlignment="1">
      <alignment horizontal="center" vertical="center" wrapText="1"/>
    </xf>
    <xf numFmtId="0" fontId="23" fillId="20" borderId="134" xfId="0" applyFont="1" applyFill="1" applyBorder="1" applyAlignment="1">
      <alignment horizontal="center" vertical="center" wrapText="1"/>
    </xf>
    <xf numFmtId="0" fontId="23" fillId="2" borderId="134" xfId="0" applyFont="1" applyFill="1" applyBorder="1" applyAlignment="1">
      <alignment horizontal="center" vertical="center" wrapText="1"/>
    </xf>
    <xf numFmtId="0" fontId="23" fillId="9" borderId="132" xfId="0" applyNumberFormat="1" applyFont="1" applyFill="1" applyBorder="1" applyAlignment="1">
      <alignment horizontal="center" vertical="center" wrapText="1"/>
    </xf>
    <xf numFmtId="1" fontId="24" fillId="0" borderId="133" xfId="0" applyNumberFormat="1" applyFont="1" applyBorder="1" applyAlignment="1">
      <alignment horizontal="center" vertical="center" wrapText="1"/>
    </xf>
    <xf numFmtId="0" fontId="45" fillId="5" borderId="15" xfId="0" applyNumberFormat="1" applyFont="1" applyFill="1" applyBorder="1" applyAlignment="1">
      <alignment horizontal="center" vertical="center" wrapText="1"/>
    </xf>
    <xf numFmtId="1" fontId="15" fillId="5" borderId="60" xfId="0" applyNumberFormat="1" applyFont="1" applyFill="1" applyBorder="1" applyAlignment="1">
      <alignment horizontal="center" vertical="top" wrapText="1"/>
    </xf>
    <xf numFmtId="0" fontId="5" fillId="4" borderId="142" xfId="0" applyNumberFormat="1" applyFont="1" applyFill="1" applyBorder="1" applyAlignment="1">
      <alignment horizontal="center" vertical="center" wrapText="1"/>
    </xf>
    <xf numFmtId="0" fontId="45" fillId="0" borderId="2" xfId="0" applyNumberFormat="1" applyFont="1" applyBorder="1" applyAlignment="1">
      <alignment vertical="top" wrapText="1"/>
    </xf>
    <xf numFmtId="0" fontId="9" fillId="0" borderId="2" xfId="0" applyNumberFormat="1" applyFont="1" applyBorder="1" applyAlignment="1">
      <alignment vertical="top" wrapText="1"/>
    </xf>
    <xf numFmtId="0" fontId="45" fillId="0" borderId="2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45" fillId="0" borderId="143" xfId="0" applyNumberFormat="1" applyFont="1" applyBorder="1" applyAlignment="1">
      <alignment horizontal="center" vertical="center" wrapText="1"/>
    </xf>
    <xf numFmtId="0" fontId="45" fillId="0" borderId="144" xfId="0" applyNumberFormat="1" applyFont="1" applyBorder="1" applyAlignment="1">
      <alignment vertical="top" wrapText="1"/>
    </xf>
    <xf numFmtId="0" fontId="45" fillId="0" borderId="5" xfId="0" applyNumberFormat="1" applyFont="1" applyBorder="1" applyAlignment="1">
      <alignment vertical="top" wrapText="1"/>
    </xf>
    <xf numFmtId="0" fontId="9" fillId="0" borderId="5" xfId="0" applyNumberFormat="1" applyFont="1" applyBorder="1" applyAlignment="1">
      <alignment vertical="top" wrapText="1"/>
    </xf>
    <xf numFmtId="0" fontId="45" fillId="0" borderId="5" xfId="0" applyNumberFormat="1" applyFont="1" applyBorder="1" applyAlignment="1">
      <alignment horizontal="center" vertical="center" wrapText="1"/>
    </xf>
    <xf numFmtId="0" fontId="45" fillId="0" borderId="145" xfId="0" applyNumberFormat="1" applyFont="1" applyBorder="1" applyAlignment="1">
      <alignment horizontal="center" vertical="center" wrapText="1"/>
    </xf>
    <xf numFmtId="0" fontId="45" fillId="0" borderId="146" xfId="0" applyNumberFormat="1" applyFont="1" applyBorder="1" applyAlignment="1">
      <alignment vertical="top" wrapText="1"/>
    </xf>
    <xf numFmtId="0" fontId="45" fillId="0" borderId="147" xfId="0" applyNumberFormat="1" applyFont="1" applyBorder="1" applyAlignment="1">
      <alignment vertical="top" wrapText="1"/>
    </xf>
    <xf numFmtId="0" fontId="9" fillId="0" borderId="147" xfId="0" applyNumberFormat="1" applyFont="1" applyBorder="1" applyAlignment="1">
      <alignment vertical="top" wrapText="1"/>
    </xf>
    <xf numFmtId="0" fontId="45" fillId="0" borderId="147" xfId="0" applyNumberFormat="1" applyFont="1" applyBorder="1" applyAlignment="1">
      <alignment horizontal="center" vertical="center" wrapText="1"/>
    </xf>
    <xf numFmtId="0" fontId="45" fillId="0" borderId="148" xfId="0" applyNumberFormat="1" applyFont="1" applyBorder="1" applyAlignment="1">
      <alignment horizontal="center" vertical="center" wrapText="1"/>
    </xf>
    <xf numFmtId="0" fontId="43" fillId="19" borderId="132" xfId="0" applyNumberFormat="1" applyFont="1" applyFill="1" applyBorder="1" applyAlignment="1">
      <alignment horizontal="center" vertical="center" wrapText="1"/>
    </xf>
    <xf numFmtId="0" fontId="70" fillId="0" borderId="1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vertical="top" wrapText="1"/>
    </xf>
    <xf numFmtId="0" fontId="5" fillId="0" borderId="2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vertical="top" wrapText="1"/>
    </xf>
    <xf numFmtId="0" fontId="4" fillId="0" borderId="5" xfId="0" applyNumberFormat="1" applyFont="1" applyBorder="1" applyAlignment="1">
      <alignment vertical="top" wrapText="1"/>
    </xf>
    <xf numFmtId="0" fontId="5" fillId="0" borderId="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 wrapText="1"/>
    </xf>
    <xf numFmtId="0" fontId="1" fillId="0" borderId="8" xfId="0" applyNumberFormat="1" applyFont="1" applyBorder="1" applyAlignment="1">
      <alignment vertical="top" wrapText="1"/>
    </xf>
    <xf numFmtId="0" fontId="4" fillId="0" borderId="8" xfId="0" applyNumberFormat="1" applyFont="1" applyBorder="1" applyAlignment="1">
      <alignment vertical="top" wrapText="1"/>
    </xf>
    <xf numFmtId="0" fontId="4" fillId="0" borderId="9" xfId="0" applyNumberFormat="1" applyFont="1" applyBorder="1" applyAlignment="1">
      <alignment vertical="top" wrapText="1"/>
    </xf>
    <xf numFmtId="0" fontId="4" fillId="0" borderId="10" xfId="0" applyNumberFormat="1" applyFont="1" applyBorder="1" applyAlignment="1">
      <alignment vertical="top" wrapText="1"/>
    </xf>
    <xf numFmtId="1" fontId="6" fillId="4" borderId="31" xfId="0" applyNumberFormat="1" applyFont="1" applyFill="1" applyBorder="1" applyAlignment="1">
      <alignment vertical="top" wrapText="1"/>
    </xf>
    <xf numFmtId="1" fontId="8" fillId="0" borderId="32" xfId="0" applyNumberFormat="1" applyFont="1" applyBorder="1" applyAlignment="1">
      <alignment vertical="top" wrapText="1"/>
    </xf>
    <xf numFmtId="1" fontId="8" fillId="0" borderId="33" xfId="0" applyNumberFormat="1" applyFont="1" applyBorder="1" applyAlignment="1">
      <alignment vertical="top" wrapText="1"/>
    </xf>
    <xf numFmtId="0" fontId="1" fillId="0" borderId="33" xfId="0" applyNumberFormat="1" applyFont="1" applyBorder="1" applyAlignment="1">
      <alignment vertical="top" wrapText="1"/>
    </xf>
    <xf numFmtId="1" fontId="8" fillId="0" borderId="34" xfId="0" applyNumberFormat="1" applyFont="1" applyBorder="1" applyAlignment="1">
      <alignment vertical="top" wrapText="1"/>
    </xf>
    <xf numFmtId="0" fontId="43" fillId="0" borderId="112" xfId="0" applyFont="1" applyBorder="1" applyAlignment="1">
      <alignment horizontal="center" vertical="center" wrapText="1"/>
    </xf>
    <xf numFmtId="0" fontId="44" fillId="0" borderId="87" xfId="0" applyFont="1" applyBorder="1" applyAlignment="1">
      <alignment horizontal="center" vertical="center" wrapText="1"/>
    </xf>
    <xf numFmtId="0" fontId="43" fillId="22" borderId="134" xfId="0" applyFont="1" applyFill="1" applyBorder="1" applyAlignment="1">
      <alignment horizontal="center" vertical="center" wrapText="1"/>
    </xf>
    <xf numFmtId="0" fontId="44" fillId="0" borderId="135" xfId="0" applyNumberFormat="1" applyFont="1" applyBorder="1" applyAlignment="1">
      <alignment horizontal="center" vertical="center" wrapText="1"/>
    </xf>
    <xf numFmtId="0" fontId="4" fillId="0" borderId="110" xfId="0" applyNumberFormat="1" applyFont="1" applyBorder="1" applyAlignment="1">
      <alignment vertical="top" wrapText="1"/>
    </xf>
    <xf numFmtId="0" fontId="23" fillId="2" borderId="97" xfId="0" applyNumberFormat="1" applyFont="1" applyFill="1" applyBorder="1" applyAlignment="1">
      <alignment horizontal="center" vertical="center" wrapText="1"/>
    </xf>
    <xf numFmtId="0" fontId="35" fillId="0" borderId="123" xfId="0" applyNumberFormat="1" applyFont="1" applyBorder="1" applyAlignment="1">
      <alignment horizontal="center" vertical="center" wrapText="1"/>
    </xf>
    <xf numFmtId="0" fontId="35" fillId="0" borderId="103" xfId="0" applyNumberFormat="1" applyFont="1" applyBorder="1" applyAlignment="1">
      <alignment horizontal="center" vertical="center" wrapText="1"/>
    </xf>
    <xf numFmtId="0" fontId="35" fillId="0" borderId="128" xfId="0" applyNumberFormat="1" applyFont="1" applyBorder="1" applyAlignment="1">
      <alignment horizontal="center" vertical="center" wrapText="1"/>
    </xf>
    <xf numFmtId="0" fontId="5" fillId="13" borderId="134" xfId="0" applyFont="1" applyFill="1" applyBorder="1" applyAlignment="1">
      <alignment horizontal="center" vertical="center" wrapText="1"/>
    </xf>
    <xf numFmtId="0" fontId="5" fillId="14" borderId="97" xfId="0" applyNumberFormat="1" applyFont="1" applyFill="1" applyBorder="1" applyAlignment="1">
      <alignment horizontal="center" vertical="center" wrapText="1"/>
    </xf>
    <xf numFmtId="0" fontId="5" fillId="14" borderId="132" xfId="0" applyNumberFormat="1" applyFont="1" applyFill="1" applyBorder="1" applyAlignment="1">
      <alignment horizontal="center" vertical="center" wrapText="1"/>
    </xf>
    <xf numFmtId="1" fontId="24" fillId="5" borderId="133" xfId="0" applyNumberFormat="1" applyFont="1" applyFill="1" applyBorder="1" applyAlignment="1">
      <alignment horizontal="center" vertical="center" wrapText="1"/>
    </xf>
    <xf numFmtId="0" fontId="5" fillId="22" borderId="134" xfId="0" applyFont="1" applyFill="1" applyBorder="1" applyAlignment="1">
      <alignment horizontal="center" vertical="center" wrapText="1"/>
    </xf>
    <xf numFmtId="0" fontId="5" fillId="14" borderId="158" xfId="0" applyNumberFormat="1" applyFont="1" applyFill="1" applyBorder="1" applyAlignment="1">
      <alignment horizontal="center" vertical="center" wrapText="1"/>
    </xf>
    <xf numFmtId="0" fontId="1" fillId="0" borderId="159" xfId="0" applyNumberFormat="1" applyFont="1" applyBorder="1" applyAlignment="1">
      <alignment vertical="top" wrapText="1"/>
    </xf>
    <xf numFmtId="0" fontId="5" fillId="13" borderId="132" xfId="0" applyNumberFormat="1" applyFont="1" applyFill="1" applyBorder="1" applyAlignment="1">
      <alignment horizontal="center" vertical="center" wrapText="1"/>
    </xf>
    <xf numFmtId="0" fontId="43" fillId="22" borderId="97" xfId="0" applyNumberFormat="1" applyFont="1" applyFill="1" applyBorder="1" applyAlignment="1">
      <alignment horizontal="center" vertical="center" wrapText="1"/>
    </xf>
    <xf numFmtId="0" fontId="13" fillId="0" borderId="38" xfId="0" applyNumberFormat="1" applyFont="1" applyBorder="1" applyAlignment="1">
      <alignment horizontal="center" vertical="center" wrapText="1"/>
    </xf>
    <xf numFmtId="1" fontId="14" fillId="0" borderId="39" xfId="0" applyNumberFormat="1" applyFont="1" applyBorder="1" applyAlignment="1">
      <alignment horizontal="center" vertical="center" wrapText="1"/>
    </xf>
    <xf numFmtId="1" fontId="14" fillId="0" borderId="40" xfId="0" applyNumberFormat="1" applyFont="1" applyBorder="1" applyAlignment="1">
      <alignment horizontal="center" vertical="center" wrapText="1"/>
    </xf>
    <xf numFmtId="0" fontId="65" fillId="5" borderId="15" xfId="0" applyNumberFormat="1" applyFont="1" applyFill="1" applyBorder="1" applyAlignment="1">
      <alignment horizontal="center" vertical="center" wrapText="1"/>
    </xf>
    <xf numFmtId="1" fontId="10" fillId="0" borderId="60" xfId="0" applyNumberFormat="1" applyFont="1" applyBorder="1" applyAlignment="1">
      <alignment horizontal="center" vertical="center" wrapText="1"/>
    </xf>
    <xf numFmtId="0" fontId="5" fillId="2" borderId="134" xfId="0" applyFont="1" applyFill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 wrapText="1"/>
    </xf>
    <xf numFmtId="1" fontId="56" fillId="16" borderId="167" xfId="0" applyNumberFormat="1" applyFont="1" applyFill="1" applyBorder="1" applyAlignment="1">
      <alignment horizontal="center" vertical="center" wrapText="1"/>
    </xf>
    <xf numFmtId="1" fontId="45" fillId="0" borderId="170" xfId="0" applyNumberFormat="1" applyFont="1" applyBorder="1" applyAlignment="1">
      <alignment vertical="top" wrapText="1"/>
    </xf>
    <xf numFmtId="1" fontId="45" fillId="0" borderId="172" xfId="0" applyNumberFormat="1" applyFont="1" applyBorder="1" applyAlignment="1">
      <alignment vertical="top" wrapText="1"/>
    </xf>
    <xf numFmtId="0" fontId="5" fillId="9" borderId="97" xfId="0" applyNumberFormat="1" applyFont="1" applyFill="1" applyBorder="1" applyAlignment="1">
      <alignment horizontal="center" vertical="center" wrapText="1"/>
    </xf>
    <xf numFmtId="0" fontId="28" fillId="0" borderId="123" xfId="0" applyNumberFormat="1" applyFont="1" applyBorder="1" applyAlignment="1">
      <alignment horizontal="center" vertical="center" wrapText="1"/>
    </xf>
    <xf numFmtId="0" fontId="28" fillId="0" borderId="103" xfId="0" applyNumberFormat="1" applyFont="1" applyBorder="1" applyAlignment="1">
      <alignment horizontal="center" vertical="center" wrapText="1"/>
    </xf>
    <xf numFmtId="0" fontId="28" fillId="0" borderId="128" xfId="0" applyNumberFormat="1" applyFont="1" applyBorder="1" applyAlignment="1">
      <alignment horizontal="center" vertical="center" wrapText="1"/>
    </xf>
    <xf numFmtId="0" fontId="5" fillId="11" borderId="97" xfId="0" applyNumberFormat="1" applyFont="1" applyFill="1" applyBorder="1" applyAlignment="1">
      <alignment horizontal="center" vertical="center" wrapText="1"/>
    </xf>
    <xf numFmtId="0" fontId="5" fillId="11" borderId="134" xfId="0" applyNumberFormat="1" applyFont="1" applyFill="1" applyBorder="1" applyAlignment="1">
      <alignment horizontal="center" vertical="center" wrapText="1"/>
    </xf>
    <xf numFmtId="0" fontId="5" fillId="21" borderId="132" xfId="0" applyNumberFormat="1" applyFont="1" applyFill="1" applyBorder="1" applyAlignment="1">
      <alignment horizontal="center" vertical="center" wrapText="1"/>
    </xf>
    <xf numFmtId="1" fontId="24" fillId="8" borderId="133" xfId="0" applyNumberFormat="1" applyFont="1" applyFill="1" applyBorder="1" applyAlignment="1">
      <alignment horizontal="center" vertical="center" wrapText="1"/>
    </xf>
    <xf numFmtId="0" fontId="5" fillId="15" borderId="97" xfId="0" applyNumberFormat="1" applyFont="1" applyFill="1" applyBorder="1" applyAlignment="1">
      <alignment horizontal="center" vertical="center" wrapText="1"/>
    </xf>
    <xf numFmtId="0" fontId="5" fillId="9" borderId="134" xfId="0" applyFont="1" applyFill="1" applyBorder="1" applyAlignment="1">
      <alignment horizontal="center" vertical="center" wrapText="1"/>
    </xf>
    <xf numFmtId="0" fontId="23" fillId="13" borderId="134" xfId="0" applyFont="1" applyFill="1" applyBorder="1" applyAlignment="1">
      <alignment horizontal="center" vertical="center" wrapText="1"/>
    </xf>
    <xf numFmtId="0" fontId="43" fillId="19" borderId="134" xfId="0" applyFont="1" applyFill="1" applyBorder="1" applyAlignment="1">
      <alignment horizontal="center" vertical="center" wrapText="1"/>
    </xf>
    <xf numFmtId="0" fontId="5" fillId="21" borderId="134" xfId="0" applyFont="1" applyFill="1" applyBorder="1" applyAlignment="1">
      <alignment horizontal="center" vertical="center" wrapText="1"/>
    </xf>
    <xf numFmtId="0" fontId="23" fillId="0" borderId="112" xfId="0" applyFont="1" applyBorder="1" applyAlignment="1">
      <alignment horizontal="center" vertical="center" wrapText="1"/>
    </xf>
    <xf numFmtId="1" fontId="30" fillId="8" borderId="87" xfId="0" applyNumberFormat="1" applyFont="1" applyFill="1" applyBorder="1" applyAlignment="1">
      <alignment horizontal="center" vertical="center" wrapText="1"/>
    </xf>
    <xf numFmtId="0" fontId="5" fillId="21" borderId="97" xfId="0" applyNumberFormat="1" applyFont="1" applyFill="1" applyBorder="1" applyAlignment="1">
      <alignment horizontal="center" vertical="center" wrapText="1"/>
    </xf>
    <xf numFmtId="0" fontId="5" fillId="21" borderId="134" xfId="0" applyNumberFormat="1" applyFont="1" applyFill="1" applyBorder="1" applyAlignment="1">
      <alignment horizontal="center" vertical="center" wrapText="1"/>
    </xf>
    <xf numFmtId="0" fontId="5" fillId="13" borderId="132" xfId="0" applyFont="1" applyFill="1" applyBorder="1" applyAlignment="1">
      <alignment horizontal="center" vertical="center" wrapText="1"/>
    </xf>
    <xf numFmtId="1" fontId="35" fillId="5" borderId="133" xfId="0" applyNumberFormat="1" applyFont="1" applyFill="1" applyBorder="1" applyAlignment="1">
      <alignment horizontal="center" vertical="center" wrapText="1"/>
    </xf>
    <xf numFmtId="0" fontId="36" fillId="0" borderId="123" xfId="0" applyNumberFormat="1" applyFont="1" applyBorder="1" applyAlignment="1">
      <alignment horizontal="center" vertical="center" wrapText="1"/>
    </xf>
    <xf numFmtId="0" fontId="36" fillId="0" borderId="103" xfId="0" applyNumberFormat="1" applyFont="1" applyBorder="1" applyAlignment="1">
      <alignment horizontal="center" vertical="center" wrapText="1"/>
    </xf>
    <xf numFmtId="0" fontId="36" fillId="0" borderId="128" xfId="0" applyNumberFormat="1" applyFont="1" applyBorder="1" applyAlignment="1">
      <alignment horizontal="center" vertical="center" wrapText="1"/>
    </xf>
    <xf numFmtId="1" fontId="8" fillId="5" borderId="188" xfId="0" applyNumberFormat="1" applyFont="1" applyFill="1" applyBorder="1" applyAlignment="1">
      <alignment vertical="top" wrapText="1"/>
    </xf>
    <xf numFmtId="0" fontId="23" fillId="26" borderId="191" xfId="0" applyNumberFormat="1" applyFont="1" applyFill="1" applyBorder="1" applyAlignment="1">
      <alignment horizontal="center" vertical="top" wrapText="1"/>
    </xf>
    <xf numFmtId="0" fontId="23" fillId="11" borderId="97" xfId="0" applyNumberFormat="1" applyFont="1" applyFill="1" applyBorder="1" applyAlignment="1">
      <alignment horizontal="center" vertical="center" wrapText="1"/>
    </xf>
    <xf numFmtId="0" fontId="47" fillId="0" borderId="123" xfId="0" applyNumberFormat="1" applyFont="1" applyBorder="1" applyAlignment="1">
      <alignment horizontal="center" vertical="center" wrapText="1"/>
    </xf>
    <xf numFmtId="0" fontId="47" fillId="0" borderId="103" xfId="0" applyNumberFormat="1" applyFont="1" applyBorder="1" applyAlignment="1">
      <alignment horizontal="center" vertical="center" wrapText="1"/>
    </xf>
    <xf numFmtId="0" fontId="47" fillId="0" borderId="128" xfId="0" applyNumberFormat="1" applyFont="1" applyBorder="1" applyAlignment="1">
      <alignment horizontal="center" vertical="center" wrapText="1"/>
    </xf>
    <xf numFmtId="0" fontId="5" fillId="24" borderId="134" xfId="0" applyNumberFormat="1" applyFont="1" applyFill="1" applyBorder="1" applyAlignment="1">
      <alignment horizontal="center" vertical="center" wrapText="1"/>
    </xf>
    <xf numFmtId="0" fontId="23" fillId="24" borderId="97" xfId="0" applyNumberFormat="1" applyFont="1" applyFill="1" applyBorder="1" applyAlignment="1">
      <alignment horizontal="center" vertical="center" wrapText="1"/>
    </xf>
    <xf numFmtId="0" fontId="34" fillId="0" borderId="123" xfId="0" applyNumberFormat="1" applyFont="1" applyBorder="1" applyAlignment="1">
      <alignment horizontal="center" vertical="center" wrapText="1"/>
    </xf>
    <xf numFmtId="0" fontId="34" fillId="0" borderId="128" xfId="0" applyNumberFormat="1" applyFont="1" applyBorder="1" applyAlignment="1">
      <alignment horizontal="center" vertical="center" wrapText="1"/>
    </xf>
    <xf numFmtId="0" fontId="5" fillId="10" borderId="134" xfId="0" applyNumberFormat="1" applyFont="1" applyFill="1" applyBorder="1" applyAlignment="1">
      <alignment horizontal="center" vertical="center" wrapText="1"/>
    </xf>
    <xf numFmtId="0" fontId="23" fillId="26" borderId="182" xfId="0" applyNumberFormat="1" applyFont="1" applyFill="1" applyBorder="1" applyAlignment="1">
      <alignment horizontal="center" vertical="center" wrapText="1"/>
    </xf>
    <xf numFmtId="0" fontId="18" fillId="0" borderId="183" xfId="0" applyNumberFormat="1" applyFont="1" applyBorder="1" applyAlignment="1">
      <alignment horizontal="center" vertical="center" wrapText="1"/>
    </xf>
    <xf numFmtId="0" fontId="45" fillId="5" borderId="214" xfId="0" applyNumberFormat="1" applyFont="1" applyFill="1" applyBorder="1" applyAlignment="1">
      <alignment horizontal="center" vertical="center" wrapText="1"/>
    </xf>
    <xf numFmtId="1" fontId="15" fillId="5" borderId="215" xfId="0" applyNumberFormat="1" applyFont="1" applyFill="1" applyBorder="1" applyAlignment="1">
      <alignment horizontal="center" vertical="top" wrapText="1"/>
    </xf>
    <xf numFmtId="0" fontId="5" fillId="9" borderId="134" xfId="0" applyNumberFormat="1" applyFont="1" applyFill="1" applyBorder="1" applyAlignment="1">
      <alignment horizontal="center" vertical="center" wrapText="1"/>
    </xf>
    <xf numFmtId="0" fontId="5" fillId="10" borderId="132" xfId="0" applyNumberFormat="1" applyFont="1" applyFill="1" applyBorder="1" applyAlignment="1">
      <alignment horizontal="center" vertical="center" wrapText="1"/>
    </xf>
    <xf numFmtId="1" fontId="24" fillId="12" borderId="133" xfId="0" applyNumberFormat="1" applyFont="1" applyFill="1" applyBorder="1" applyAlignment="1">
      <alignment horizontal="center" vertical="center" wrapText="1"/>
    </xf>
    <xf numFmtId="0" fontId="5" fillId="15" borderId="132" xfId="0" applyNumberFormat="1" applyFont="1" applyFill="1" applyBorder="1" applyAlignment="1">
      <alignment horizontal="center" vertical="center" wrapText="1"/>
    </xf>
    <xf numFmtId="0" fontId="5" fillId="9" borderId="132" xfId="0" applyNumberFormat="1" applyFont="1" applyFill="1" applyBorder="1" applyAlignment="1">
      <alignment horizontal="center" vertical="center" wrapText="1"/>
    </xf>
    <xf numFmtId="0" fontId="5" fillId="15" borderId="134" xfId="0" applyNumberFormat="1" applyFont="1" applyFill="1" applyBorder="1" applyAlignment="1">
      <alignment horizontal="center" vertical="center" wrapText="1"/>
    </xf>
    <xf numFmtId="1" fontId="14" fillId="0" borderId="44" xfId="0" applyNumberFormat="1" applyFont="1" applyBorder="1" applyAlignment="1">
      <alignment horizontal="center" vertical="center" wrapText="1"/>
    </xf>
    <xf numFmtId="0" fontId="23" fillId="13" borderId="97" xfId="0" applyNumberFormat="1" applyFont="1" applyFill="1" applyBorder="1" applyAlignment="1">
      <alignment horizontal="center" vertical="center" wrapText="1"/>
    </xf>
    <xf numFmtId="0" fontId="46" fillId="0" borderId="123" xfId="0" applyNumberFormat="1" applyFont="1" applyBorder="1" applyAlignment="1">
      <alignment horizontal="center" vertical="center" wrapText="1"/>
    </xf>
    <xf numFmtId="0" fontId="46" fillId="0" borderId="103" xfId="0" applyNumberFormat="1" applyFont="1" applyBorder="1" applyAlignment="1">
      <alignment horizontal="center" vertical="center" wrapText="1"/>
    </xf>
    <xf numFmtId="0" fontId="46" fillId="0" borderId="128" xfId="0" applyNumberFormat="1" applyFont="1" applyBorder="1" applyAlignment="1">
      <alignment horizontal="center" vertical="center" wrapText="1"/>
    </xf>
    <xf numFmtId="0" fontId="23" fillId="22" borderId="132" xfId="0" applyNumberFormat="1" applyFont="1" applyFill="1" applyBorder="1" applyAlignment="1">
      <alignment horizontal="center" vertical="center" wrapText="1"/>
    </xf>
    <xf numFmtId="1" fontId="6" fillId="4" borderId="73" xfId="0" applyNumberFormat="1" applyFont="1" applyFill="1" applyBorder="1" applyAlignment="1">
      <alignment vertical="top" wrapText="1"/>
    </xf>
    <xf numFmtId="1" fontId="8" fillId="0" borderId="24" xfId="0" applyNumberFormat="1" applyFont="1" applyBorder="1" applyAlignment="1">
      <alignment vertical="top" wrapText="1"/>
    </xf>
    <xf numFmtId="1" fontId="8" fillId="0" borderId="74" xfId="0" applyNumberFormat="1" applyFont="1" applyBorder="1" applyAlignment="1">
      <alignment vertical="top" wrapText="1"/>
    </xf>
    <xf numFmtId="0" fontId="1" fillId="0" borderId="74" xfId="0" applyNumberFormat="1" applyFont="1" applyBorder="1" applyAlignment="1">
      <alignment vertical="top" wrapText="1"/>
    </xf>
    <xf numFmtId="1" fontId="8" fillId="0" borderId="75" xfId="0" applyNumberFormat="1" applyFont="1" applyBorder="1" applyAlignment="1">
      <alignment vertical="top" wrapText="1"/>
    </xf>
    <xf numFmtId="0" fontId="4" fillId="4" borderId="257" xfId="0" applyNumberFormat="1" applyFont="1" applyFill="1" applyBorder="1" applyAlignment="1">
      <alignment horizontal="center" vertical="center" wrapText="1"/>
    </xf>
    <xf numFmtId="0" fontId="4" fillId="4" borderId="256" xfId="0" applyNumberFormat="1" applyFont="1" applyFill="1" applyBorder="1" applyAlignment="1">
      <alignment horizontal="center" vertical="center" wrapText="1"/>
    </xf>
    <xf numFmtId="0" fontId="4" fillId="4" borderId="263" xfId="0" applyNumberFormat="1" applyFont="1" applyFill="1" applyBorder="1" applyAlignment="1">
      <alignment horizontal="center" vertical="center" wrapText="1"/>
    </xf>
    <xf numFmtId="0" fontId="43" fillId="19" borderId="97" xfId="0" applyNumberFormat="1" applyFont="1" applyFill="1" applyBorder="1" applyAlignment="1">
      <alignment horizontal="center" vertical="center" wrapText="1"/>
    </xf>
    <xf numFmtId="0" fontId="23" fillId="26" borderId="192" xfId="0" applyNumberFormat="1" applyFont="1" applyFill="1" applyBorder="1" applyAlignment="1">
      <alignment horizontal="center" vertical="center" wrapText="1"/>
    </xf>
    <xf numFmtId="0" fontId="5" fillId="24" borderId="132" xfId="0" applyNumberFormat="1" applyFont="1" applyFill="1" applyBorder="1" applyAlignment="1">
      <alignment horizontal="center" vertical="center" wrapText="1"/>
    </xf>
    <xf numFmtId="0" fontId="45" fillId="5" borderId="209" xfId="0" applyNumberFormat="1" applyFont="1" applyFill="1" applyBorder="1" applyAlignment="1">
      <alignment horizontal="center" vertical="center" wrapText="1"/>
    </xf>
    <xf numFmtId="1" fontId="15" fillId="5" borderId="40" xfId="0" applyNumberFormat="1" applyFont="1" applyFill="1" applyBorder="1" applyAlignment="1">
      <alignment horizontal="center" vertical="top" wrapText="1"/>
    </xf>
    <xf numFmtId="0" fontId="66" fillId="0" borderId="15" xfId="0" applyNumberFormat="1" applyFont="1" applyFill="1" applyBorder="1" applyAlignment="1">
      <alignment horizontal="right" vertical="top" wrapText="1"/>
    </xf>
    <xf numFmtId="0" fontId="8" fillId="0" borderId="16" xfId="0" applyNumberFormat="1" applyFont="1" applyFill="1" applyBorder="1" applyAlignment="1">
      <alignment vertical="top" wrapText="1"/>
    </xf>
    <xf numFmtId="0" fontId="8" fillId="0" borderId="17" xfId="0" applyNumberFormat="1" applyFont="1" applyFill="1" applyBorder="1" applyAlignment="1">
      <alignment vertical="top" wrapText="1"/>
    </xf>
    <xf numFmtId="0" fontId="4" fillId="0" borderId="116" xfId="0" applyNumberFormat="1" applyFont="1" applyFill="1" applyBorder="1" applyAlignment="1">
      <alignment horizontal="center" vertical="center" wrapText="1"/>
    </xf>
    <xf numFmtId="0" fontId="18" fillId="0" borderId="116" xfId="0" applyNumberFormat="1" applyFont="1" applyFill="1" applyBorder="1" applyAlignment="1">
      <alignment horizontal="center" vertical="center" wrapText="1"/>
    </xf>
    <xf numFmtId="0" fontId="17" fillId="0" borderId="116" xfId="0" applyNumberFormat="1" applyFont="1" applyFill="1" applyBorder="1" applyAlignment="1">
      <alignment horizontal="center" vertical="center" wrapText="1"/>
    </xf>
    <xf numFmtId="0" fontId="13" fillId="0" borderId="116" xfId="0" applyNumberFormat="1" applyFont="1" applyFill="1" applyBorder="1" applyAlignment="1">
      <alignment vertical="top" wrapText="1"/>
    </xf>
    <xf numFmtId="0" fontId="39" fillId="0" borderId="98" xfId="0" applyNumberFormat="1" applyFont="1" applyBorder="1" applyAlignment="1">
      <alignment horizontal="center" vertical="center" wrapText="1"/>
    </xf>
    <xf numFmtId="0" fontId="39" fillId="0" borderId="103" xfId="0" applyNumberFormat="1" applyFont="1" applyBorder="1" applyAlignment="1">
      <alignment horizontal="center" vertical="center" wrapText="1"/>
    </xf>
    <xf numFmtId="0" fontId="39" fillId="0" borderId="104" xfId="0" applyNumberFormat="1" applyFont="1" applyBorder="1" applyAlignment="1">
      <alignment horizontal="center" vertical="center" wrapText="1"/>
    </xf>
    <xf numFmtId="0" fontId="24" fillId="0" borderId="133" xfId="0" applyNumberFormat="1" applyFont="1" applyBorder="1" applyAlignment="1">
      <alignment horizontal="center" vertical="center" wrapText="1"/>
    </xf>
    <xf numFmtId="0" fontId="5" fillId="11" borderId="179" xfId="0" applyNumberFormat="1" applyFont="1" applyFill="1" applyBorder="1" applyAlignment="1">
      <alignment horizontal="center" vertical="center" wrapText="1"/>
    </xf>
    <xf numFmtId="1" fontId="35" fillId="14" borderId="180" xfId="0" applyNumberFormat="1" applyFont="1" applyFill="1" applyBorder="1" applyAlignment="1">
      <alignment horizontal="center" vertical="center" wrapText="1"/>
    </xf>
    <xf numFmtId="0" fontId="5" fillId="11" borderId="182" xfId="0" applyNumberFormat="1" applyFont="1" applyFill="1" applyBorder="1" applyAlignment="1">
      <alignment horizontal="center" vertical="center" wrapText="1"/>
    </xf>
    <xf numFmtId="0" fontId="13" fillId="0" borderId="183" xfId="0" applyNumberFormat="1" applyFont="1" applyBorder="1" applyAlignment="1">
      <alignment horizontal="center" vertical="center" wrapText="1"/>
    </xf>
    <xf numFmtId="0" fontId="4" fillId="6" borderId="112" xfId="0" applyFont="1" applyFill="1" applyBorder="1" applyAlignment="1">
      <alignment horizontal="center" vertical="top" wrapText="1"/>
    </xf>
    <xf numFmtId="0" fontId="1" fillId="0" borderId="87" xfId="0" applyFont="1" applyBorder="1" applyAlignment="1">
      <alignment vertical="top" wrapText="1"/>
    </xf>
    <xf numFmtId="0" fontId="23" fillId="13" borderId="132" xfId="0" applyNumberFormat="1" applyFont="1" applyFill="1" applyBorder="1" applyAlignment="1">
      <alignment horizontal="center" vertical="center" wrapText="1"/>
    </xf>
    <xf numFmtId="0" fontId="5" fillId="22" borderId="97" xfId="0" applyNumberFormat="1" applyFont="1" applyFill="1" applyBorder="1" applyAlignment="1">
      <alignment horizontal="center" vertical="center" wrapText="1"/>
    </xf>
    <xf numFmtId="0" fontId="23" fillId="26" borderId="97" xfId="0" applyNumberFormat="1" applyFont="1" applyFill="1" applyBorder="1" applyAlignment="1">
      <alignment horizontal="center" vertical="center" wrapText="1"/>
    </xf>
    <xf numFmtId="0" fontId="48" fillId="3" borderId="134" xfId="0" applyNumberFormat="1" applyFont="1" applyFill="1" applyBorder="1" applyAlignment="1">
      <alignment horizontal="center" vertical="center" wrapText="1"/>
    </xf>
    <xf numFmtId="0" fontId="49" fillId="0" borderId="135" xfId="0" applyNumberFormat="1" applyFont="1" applyBorder="1" applyAlignment="1">
      <alignment horizontal="center" vertical="center" wrapText="1"/>
    </xf>
    <xf numFmtId="0" fontId="13" fillId="0" borderId="156" xfId="0" applyNumberFormat="1" applyFont="1" applyBorder="1" applyAlignment="1">
      <alignment horizontal="center" vertical="center" wrapText="1"/>
    </xf>
    <xf numFmtId="0" fontId="13" fillId="0" borderId="157" xfId="0" applyNumberFormat="1" applyFont="1" applyBorder="1" applyAlignment="1">
      <alignment horizontal="center" vertical="center" wrapText="1"/>
    </xf>
    <xf numFmtId="0" fontId="38" fillId="17" borderId="107" xfId="0" applyNumberFormat="1" applyFont="1" applyFill="1" applyBorder="1" applyAlignment="1">
      <alignment horizontal="center" vertical="center" wrapText="1"/>
    </xf>
    <xf numFmtId="0" fontId="18" fillId="0" borderId="108" xfId="0" applyNumberFormat="1" applyFont="1" applyBorder="1" applyAlignment="1">
      <alignment horizontal="center" vertical="center" wrapText="1"/>
    </xf>
    <xf numFmtId="0" fontId="5" fillId="15" borderId="134" xfId="0" applyFont="1" applyFill="1" applyBorder="1" applyAlignment="1">
      <alignment horizontal="center" vertical="center" wrapText="1"/>
    </xf>
    <xf numFmtId="0" fontId="5" fillId="0" borderId="112" xfId="0" applyFont="1" applyBorder="1" applyAlignment="1">
      <alignment horizontal="center" vertical="center" wrapText="1"/>
    </xf>
    <xf numFmtId="0" fontId="13" fillId="0" borderId="87" xfId="0" applyFont="1" applyBorder="1" applyAlignment="1">
      <alignment horizontal="center" vertical="center" wrapText="1"/>
    </xf>
    <xf numFmtId="0" fontId="5" fillId="2" borderId="97" xfId="0" applyNumberFormat="1" applyFont="1" applyFill="1" applyBorder="1" applyAlignment="1">
      <alignment horizontal="center" vertical="center" wrapText="1"/>
    </xf>
    <xf numFmtId="1" fontId="34" fillId="0" borderId="162" xfId="0" applyNumberFormat="1" applyFont="1" applyBorder="1" applyAlignment="1">
      <alignment horizontal="center" vertical="center" wrapText="1"/>
    </xf>
    <xf numFmtId="0" fontId="5" fillId="0" borderId="85" xfId="0" applyFont="1" applyBorder="1" applyAlignment="1">
      <alignment horizontal="center" vertical="center" wrapText="1"/>
    </xf>
    <xf numFmtId="0" fontId="24" fillId="0" borderId="94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102" xfId="0" applyFont="1" applyBorder="1" applyAlignment="1">
      <alignment horizontal="center" vertical="center" wrapText="1"/>
    </xf>
    <xf numFmtId="0" fontId="13" fillId="0" borderId="109" xfId="0" applyFont="1" applyBorder="1" applyAlignment="1">
      <alignment horizontal="center" vertical="center" wrapText="1"/>
    </xf>
    <xf numFmtId="0" fontId="13" fillId="0" borderId="111" xfId="0" applyFont="1" applyBorder="1" applyAlignment="1">
      <alignment horizontal="center" vertical="center" wrapText="1"/>
    </xf>
    <xf numFmtId="0" fontId="45" fillId="5" borderId="211" xfId="0" applyNumberFormat="1" applyFont="1" applyFill="1" applyBorder="1" applyAlignment="1">
      <alignment horizontal="center" vertical="center" wrapText="1"/>
    </xf>
    <xf numFmtId="1" fontId="15" fillId="5" borderId="212" xfId="0" applyNumberFormat="1" applyFont="1" applyFill="1" applyBorder="1" applyAlignment="1">
      <alignment horizontal="center" vertical="top" wrapText="1"/>
    </xf>
    <xf numFmtId="0" fontId="5" fillId="0" borderId="134" xfId="0" applyFont="1" applyBorder="1" applyAlignment="1">
      <alignment horizontal="center" vertical="center" wrapText="1"/>
    </xf>
    <xf numFmtId="0" fontId="23" fillId="0" borderId="132" xfId="0" applyNumberFormat="1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3" fillId="24" borderId="132" xfId="0" applyNumberFormat="1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vertical="top" wrapText="1"/>
    </xf>
    <xf numFmtId="0" fontId="11" fillId="0" borderId="24" xfId="0" applyNumberFormat="1" applyFont="1" applyBorder="1" applyAlignment="1">
      <alignment vertical="top" wrapText="1"/>
    </xf>
    <xf numFmtId="0" fontId="11" fillId="0" borderId="25" xfId="0" applyNumberFormat="1" applyFont="1" applyBorder="1" applyAlignment="1">
      <alignment vertical="top" wrapText="1"/>
    </xf>
    <xf numFmtId="0" fontId="5" fillId="10" borderId="97" xfId="0" applyNumberFormat="1" applyFont="1" applyFill="1" applyBorder="1" applyAlignment="1">
      <alignment horizontal="center" vertical="center" wrapText="1"/>
    </xf>
    <xf numFmtId="0" fontId="5" fillId="2" borderId="134" xfId="0" applyNumberFormat="1" applyFont="1" applyFill="1" applyBorder="1" applyAlignment="1">
      <alignment horizontal="center" vertical="center" wrapText="1"/>
    </xf>
    <xf numFmtId="0" fontId="48" fillId="3" borderId="132" xfId="0" applyNumberFormat="1" applyFont="1" applyFill="1" applyBorder="1" applyAlignment="1">
      <alignment horizontal="center" vertical="center" wrapText="1"/>
    </xf>
    <xf numFmtId="1" fontId="24" fillId="25" borderId="133" xfId="0" applyNumberFormat="1" applyFont="1" applyFill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30" fillId="0" borderId="101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 wrapText="1"/>
    </xf>
    <xf numFmtId="0" fontId="30" fillId="0" borderId="102" xfId="0" applyFont="1" applyBorder="1" applyAlignment="1">
      <alignment horizontal="center" vertical="center" wrapText="1"/>
    </xf>
    <xf numFmtId="0" fontId="44" fillId="0" borderId="109" xfId="0" applyFont="1" applyBorder="1" applyAlignment="1">
      <alignment horizontal="center" vertical="center" wrapText="1"/>
    </xf>
    <xf numFmtId="0" fontId="44" fillId="0" borderId="111" xfId="0" applyFont="1" applyBorder="1" applyAlignment="1">
      <alignment horizontal="center" vertical="center" wrapText="1"/>
    </xf>
    <xf numFmtId="0" fontId="5" fillId="2" borderId="132" xfId="0" applyNumberFormat="1" applyFont="1" applyFill="1" applyBorder="1" applyAlignment="1">
      <alignment horizontal="center" vertical="center" wrapText="1"/>
    </xf>
    <xf numFmtId="0" fontId="43" fillId="0" borderId="132" xfId="0" applyNumberFormat="1" applyFont="1" applyBorder="1" applyAlignment="1">
      <alignment horizontal="center" vertical="center" wrapText="1"/>
    </xf>
    <xf numFmtId="1" fontId="6" fillId="4" borderId="49" xfId="0" applyNumberFormat="1" applyFont="1" applyFill="1" applyBorder="1" applyAlignment="1">
      <alignment vertical="top" wrapText="1"/>
    </xf>
    <xf numFmtId="1" fontId="8" fillId="0" borderId="39" xfId="0" applyNumberFormat="1" applyFont="1" applyBorder="1" applyAlignment="1">
      <alignment vertical="top" wrapText="1"/>
    </xf>
    <xf numFmtId="1" fontId="8" fillId="0" borderId="5" xfId="0" applyNumberFormat="1" applyFont="1" applyBorder="1" applyAlignment="1">
      <alignment vertical="top" wrapText="1"/>
    </xf>
    <xf numFmtId="1" fontId="8" fillId="0" borderId="50" xfId="0" applyNumberFormat="1" applyFont="1" applyBorder="1" applyAlignment="1">
      <alignment vertical="top" wrapText="1"/>
    </xf>
    <xf numFmtId="0" fontId="43" fillId="22" borderId="132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vertical="top" wrapText="1"/>
    </xf>
    <xf numFmtId="0" fontId="45" fillId="5" borderId="205" xfId="0" applyNumberFormat="1" applyFont="1" applyFill="1" applyBorder="1" applyAlignment="1">
      <alignment horizontal="center" vertical="center" wrapText="1"/>
    </xf>
    <xf numFmtId="1" fontId="15" fillId="5" borderId="206" xfId="0" applyNumberFormat="1" applyFont="1" applyFill="1" applyBorder="1" applyAlignment="1">
      <alignment horizontal="center" vertical="top" wrapText="1"/>
    </xf>
    <xf numFmtId="0" fontId="43" fillId="0" borderId="134" xfId="0" applyFont="1" applyBorder="1" applyAlignment="1">
      <alignment horizontal="center" vertical="center" wrapText="1"/>
    </xf>
    <xf numFmtId="0" fontId="45" fillId="5" borderId="219" xfId="0" applyNumberFormat="1" applyFont="1" applyFill="1" applyBorder="1" applyAlignment="1">
      <alignment horizontal="center" vertical="center" wrapText="1"/>
    </xf>
    <xf numFmtId="1" fontId="15" fillId="5" borderId="220" xfId="0" applyNumberFormat="1" applyFont="1" applyFill="1" applyBorder="1" applyAlignment="1">
      <alignment horizontal="center" vertical="top" wrapText="1"/>
    </xf>
    <xf numFmtId="0" fontId="5" fillId="0" borderId="97" xfId="0" applyNumberFormat="1" applyFont="1" applyBorder="1" applyAlignment="1">
      <alignment horizontal="center" vertical="center" wrapText="1"/>
    </xf>
    <xf numFmtId="0" fontId="43" fillId="0" borderId="85" xfId="0" applyFont="1" applyBorder="1" applyAlignment="1">
      <alignment horizontal="center" vertical="center" wrapText="1"/>
    </xf>
    <xf numFmtId="0" fontId="30" fillId="0" borderId="94" xfId="0" applyFont="1" applyBorder="1" applyAlignment="1">
      <alignment horizontal="center" vertical="center" wrapText="1"/>
    </xf>
    <xf numFmtId="1" fontId="24" fillId="8" borderId="87" xfId="0" applyNumberFormat="1" applyFont="1" applyFill="1" applyBorder="1" applyAlignment="1">
      <alignment horizontal="center" vertical="center" wrapText="1"/>
    </xf>
    <xf numFmtId="0" fontId="5" fillId="24" borderId="97" xfId="0" applyNumberFormat="1" applyFont="1" applyFill="1" applyBorder="1" applyAlignment="1">
      <alignment horizontal="center" vertical="center" wrapText="1"/>
    </xf>
    <xf numFmtId="1" fontId="6" fillId="0" borderId="33" xfId="0" applyNumberFormat="1" applyFont="1" applyBorder="1" applyAlignment="1">
      <alignment vertical="top" wrapText="1"/>
    </xf>
    <xf numFmtId="0" fontId="23" fillId="24" borderId="134" xfId="0" applyNumberFormat="1" applyFont="1" applyFill="1" applyBorder="1" applyAlignment="1">
      <alignment horizontal="center" vertical="center" wrapText="1"/>
    </xf>
    <xf numFmtId="0" fontId="71" fillId="29" borderId="242" xfId="0" applyNumberFormat="1" applyFont="1" applyFill="1" applyBorder="1" applyAlignment="1">
      <alignment horizontal="center" vertical="center" wrapText="1"/>
    </xf>
    <xf numFmtId="0" fontId="53" fillId="27" borderId="243" xfId="0" applyNumberFormat="1" applyFont="1" applyFill="1" applyBorder="1" applyAlignment="1">
      <alignment horizontal="center" vertical="center" wrapText="1"/>
    </xf>
    <xf numFmtId="0" fontId="53" fillId="27" borderId="244" xfId="0" applyNumberFormat="1" applyFont="1" applyFill="1" applyBorder="1" applyAlignment="1">
      <alignment horizontal="center" vertical="center" wrapText="1"/>
    </xf>
    <xf numFmtId="0" fontId="55" fillId="30" borderId="247" xfId="0" applyNumberFormat="1" applyFont="1" applyFill="1" applyBorder="1" applyAlignment="1">
      <alignment horizontal="right" vertical="center" wrapText="1"/>
    </xf>
    <xf numFmtId="0" fontId="55" fillId="0" borderId="248" xfId="0" applyNumberFormat="1" applyFont="1" applyBorder="1" applyAlignment="1">
      <alignment horizontal="right" vertical="center" wrapText="1"/>
    </xf>
    <xf numFmtId="0" fontId="55" fillId="28" borderId="248" xfId="0" applyNumberFormat="1" applyFont="1" applyFill="1" applyBorder="1" applyAlignment="1">
      <alignment horizontal="right" vertical="center" wrapText="1"/>
    </xf>
    <xf numFmtId="0" fontId="55" fillId="0" borderId="245" xfId="0" applyNumberFormat="1" applyFont="1" applyBorder="1" applyAlignment="1">
      <alignment horizontal="right" vertical="center" wrapText="1"/>
    </xf>
    <xf numFmtId="0" fontId="51" fillId="6" borderId="247" xfId="0" applyFont="1" applyFill="1" applyBorder="1" applyAlignment="1">
      <alignment vertical="center" wrapText="1"/>
    </xf>
    <xf numFmtId="0" fontId="51" fillId="28" borderId="248" xfId="0" applyNumberFormat="1" applyFont="1" applyFill="1" applyBorder="1" applyAlignment="1">
      <alignment vertical="center" wrapText="1"/>
    </xf>
    <xf numFmtId="0" fontId="51" fillId="0" borderId="245" xfId="0" applyNumberFormat="1" applyFont="1" applyBorder="1" applyAlignment="1">
      <alignment vertical="center" wrapText="1"/>
    </xf>
    <xf numFmtId="0" fontId="14" fillId="31" borderId="247" xfId="0" applyNumberFormat="1" applyFont="1" applyFill="1" applyBorder="1" applyAlignment="1">
      <alignment horizontal="center" vertical="center" wrapText="1"/>
    </xf>
    <xf numFmtId="0" fontId="14" fillId="2" borderId="248" xfId="0" applyNumberFormat="1" applyFont="1" applyFill="1" applyBorder="1" applyAlignment="1">
      <alignment horizontal="center" vertical="center" wrapText="1"/>
    </xf>
    <xf numFmtId="0" fontId="14" fillId="2" borderId="245" xfId="0" applyNumberFormat="1" applyFont="1" applyFill="1" applyBorder="1" applyAlignment="1">
      <alignment horizontal="center" vertical="center" wrapText="1"/>
    </xf>
    <xf numFmtId="0" fontId="14" fillId="0" borderId="248" xfId="0" applyNumberFormat="1" applyFont="1" applyBorder="1" applyAlignment="1">
      <alignment horizontal="center" vertical="center" wrapText="1"/>
    </xf>
    <xf numFmtId="0" fontId="14" fillId="28" borderId="248" xfId="0" applyNumberFormat="1" applyFont="1" applyFill="1" applyBorder="1" applyAlignment="1">
      <alignment horizontal="center" vertical="center" wrapText="1"/>
    </xf>
    <xf numFmtId="0" fontId="14" fillId="0" borderId="245" xfId="0" applyNumberFormat="1" applyFont="1" applyBorder="1" applyAlignment="1">
      <alignment horizontal="center" vertical="center" wrapText="1"/>
    </xf>
    <xf numFmtId="0" fontId="14" fillId="31" borderId="247" xfId="0" applyNumberFormat="1" applyFont="1" applyFill="1" applyBorder="1" applyAlignment="1">
      <alignment vertical="center" wrapText="1"/>
    </xf>
    <xf numFmtId="0" fontId="14" fillId="0" borderId="248" xfId="0" applyNumberFormat="1" applyFont="1" applyBorder="1" applyAlignment="1">
      <alignment vertical="center" wrapText="1"/>
    </xf>
    <xf numFmtId="0" fontId="14" fillId="28" borderId="248" xfId="0" applyNumberFormat="1" applyFont="1" applyFill="1" applyBorder="1" applyAlignment="1">
      <alignment vertical="center" wrapText="1"/>
    </xf>
    <xf numFmtId="0" fontId="14" fillId="0" borderId="245" xfId="0" applyNumberFormat="1" applyFont="1" applyBorder="1" applyAlignment="1">
      <alignment vertical="center" wrapText="1"/>
    </xf>
    <xf numFmtId="0" fontId="14" fillId="6" borderId="247" xfId="0" applyNumberFormat="1" applyFont="1" applyFill="1" applyBorder="1" applyAlignment="1">
      <alignment horizontal="center" vertical="center" wrapText="1"/>
    </xf>
    <xf numFmtId="0" fontId="51" fillId="0" borderId="248" xfId="0" applyNumberFormat="1" applyFont="1" applyBorder="1" applyAlignment="1">
      <alignment vertical="top" wrapText="1"/>
    </xf>
    <xf numFmtId="0" fontId="55" fillId="28" borderId="245" xfId="0" applyNumberFormat="1" applyFont="1" applyFill="1" applyBorder="1" applyAlignment="1">
      <alignment horizontal="right" vertical="center" wrapText="1"/>
    </xf>
    <xf numFmtId="0" fontId="14" fillId="33" borderId="247" xfId="0" applyNumberFormat="1" applyFont="1" applyFill="1" applyBorder="1" applyAlignment="1">
      <alignment vertical="center" wrapText="1"/>
    </xf>
    <xf numFmtId="0" fontId="14" fillId="33" borderId="247" xfId="0" applyNumberFormat="1" applyFont="1" applyFill="1" applyBorder="1" applyAlignment="1">
      <alignment horizontal="center" vertical="center" wrapText="1"/>
    </xf>
    <xf numFmtId="0" fontId="14" fillId="28" borderId="245" xfId="0" applyNumberFormat="1" applyFont="1" applyFill="1" applyBorder="1" applyAlignment="1">
      <alignment horizontal="center" vertical="center" wrapText="1"/>
    </xf>
    <xf numFmtId="0" fontId="14" fillId="28" borderId="245" xfId="0" applyNumberFormat="1" applyFont="1" applyFill="1" applyBorder="1" applyAlignment="1">
      <alignment vertical="center" wrapText="1"/>
    </xf>
    <xf numFmtId="0" fontId="51" fillId="0" borderId="245" xfId="0" applyNumberFormat="1" applyFont="1" applyBorder="1" applyAlignment="1">
      <alignment vertical="top" wrapText="1"/>
    </xf>
    <xf numFmtId="0" fontId="51" fillId="28" borderId="248" xfId="0" applyNumberFormat="1" applyFont="1" applyFill="1" applyBorder="1" applyAlignment="1">
      <alignment vertical="top" wrapText="1"/>
    </xf>
    <xf numFmtId="0" fontId="51" fillId="28" borderId="245" xfId="0" applyNumberFormat="1" applyFont="1" applyFill="1" applyBorder="1" applyAlignment="1">
      <alignment vertical="top" wrapText="1"/>
    </xf>
    <xf numFmtId="0" fontId="55" fillId="28" borderId="248" xfId="0" applyNumberFormat="1" applyFont="1" applyFill="1" applyBorder="1" applyAlignment="1">
      <alignment vertical="top" wrapText="1"/>
    </xf>
    <xf numFmtId="0" fontId="14" fillId="6" borderId="247" xfId="0" applyNumberFormat="1" applyFont="1" applyFill="1" applyBorder="1" applyAlignment="1">
      <alignment vertical="center" wrapText="1"/>
    </xf>
    <xf numFmtId="0" fontId="1" fillId="36" borderId="254" xfId="0" applyNumberFormat="1" applyFont="1" applyFill="1" applyBorder="1" applyAlignment="1">
      <alignment vertical="top" wrapText="1"/>
    </xf>
    <xf numFmtId="0" fontId="1" fillId="36" borderId="255" xfId="0" applyNumberFormat="1" applyFont="1" applyFill="1" applyBorder="1" applyAlignment="1">
      <alignment vertical="top" wrapText="1"/>
    </xf>
    <xf numFmtId="0" fontId="65" fillId="5" borderId="6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89BC9"/>
      <rgbColor rgb="FF357CA2"/>
      <rgbColor rgb="FF515151"/>
      <rgbColor rgb="FF3F3F3F"/>
      <rgbColor rgb="FFDBDBDB"/>
      <rgbColor rgb="FFF0D6D0"/>
      <rgbColor rgb="FFFFE061"/>
      <rgbColor rgb="FFFCF5D5"/>
      <rgbColor rgb="FFBFBFBF"/>
      <rgbColor rgb="FF3F3F3F"/>
      <rgbColor rgb="FFFEFEFE"/>
      <rgbColor rgb="FFE1D2E6"/>
      <rgbColor rgb="FFFEFB00"/>
      <rgbColor rgb="FF00FCFF"/>
      <rgbColor rgb="FF17BEFE"/>
      <rgbColor rgb="FFFFEDD7"/>
      <rgbColor rgb="FF361042"/>
      <rgbColor rgb="FF72FCD5"/>
      <rgbColor rgb="FF9CE159"/>
      <rgbColor rgb="FFC0C0C0"/>
      <rgbColor rgb="FF63B2DE"/>
      <rgbColor rgb="FF008F51"/>
      <rgbColor rgb="FFF4F4F4"/>
      <rgbColor rgb="FFF1D030"/>
      <rgbColor rgb="FFFF84FF"/>
      <rgbColor rgb="FFFFC071"/>
      <rgbColor rgb="FFDBD364"/>
      <rgbColor rgb="FFA9A9A9"/>
      <rgbColor rgb="FFEAEAEA"/>
      <rgbColor rgb="FFE1F2D7"/>
      <rgbColor rgb="FFDBB2D2"/>
      <rgbColor rgb="FFB8B8B8"/>
      <rgbColor rgb="FF51A7F9"/>
      <rgbColor rgb="FF0264C0"/>
      <rgbColor rgb="FF53ABFF"/>
      <rgbColor rgb="FF6FBF40"/>
      <rgbColor rgb="FF00872A"/>
      <rgbColor rgb="FF8DF252"/>
      <rgbColor rgb="FFBDC0BF"/>
      <rgbColor rgb="FFF4F4F4"/>
      <rgbColor rgb="FFCCCCCC"/>
      <rgbColor rgb="FF75D5FF"/>
      <rgbColor rgb="FFFFF2CC"/>
      <rgbColor rgb="FFF4CCCC"/>
      <rgbColor rgb="FFC9DAF8"/>
      <rgbColor rgb="FFD9EAD3"/>
      <rgbColor rgb="FFD5D5D5"/>
      <rgbColor rgb="FF0DE8FF"/>
      <rgbColor rgb="FFFBE02B"/>
      <rgbColor rgb="FFBD9A1A"/>
      <rgbColor rgb="FFEF9419"/>
      <rgbColor rgb="FFDE6A10"/>
      <rgbColor rgb="FFFA4912"/>
      <rgbColor rgb="FFC82505"/>
      <rgbColor rgb="FF875BB1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371686</xdr:colOff>
      <xdr:row>1</xdr:row>
      <xdr:rowOff>107950</xdr:rowOff>
    </xdr:from>
    <xdr:to>
      <xdr:col>3</xdr:col>
      <xdr:colOff>1145661</xdr:colOff>
      <xdr:row>5</xdr:row>
      <xdr:rowOff>168969</xdr:rowOff>
    </xdr:to>
    <xdr:pic>
      <xdr:nvPicPr>
        <xdr:cNvPr id="5" name="imag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786" y="146050"/>
          <a:ext cx="2043976" cy="1691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45</xdr:col>
      <xdr:colOff>7869</xdr:colOff>
      <xdr:row>1</xdr:row>
      <xdr:rowOff>116416</xdr:rowOff>
    </xdr:from>
    <xdr:to>
      <xdr:col>50</xdr:col>
      <xdr:colOff>113898</xdr:colOff>
      <xdr:row>5</xdr:row>
      <xdr:rowOff>126386</xdr:rowOff>
    </xdr:to>
    <xdr:pic>
      <xdr:nvPicPr>
        <xdr:cNvPr id="6" name="image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72051" y="154516"/>
          <a:ext cx="4546401" cy="164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10"/>
  <sheetViews>
    <sheetView showGridLines="0" tabSelected="1" topLeftCell="A2" zoomScale="58" zoomScaleNormal="58" workbookViewId="0">
      <selection activeCell="AT12" sqref="AT12:AU12"/>
    </sheetView>
  </sheetViews>
  <sheetFormatPr baseColWidth="10" defaultColWidth="12.25" defaultRowHeight="16.25" customHeight="1"/>
  <cols>
    <col min="1" max="1" width="0.375" style="1" customWidth="1"/>
    <col min="2" max="3" width="6.25" style="1" customWidth="1"/>
    <col min="4" max="4" width="11.25" style="1" customWidth="1"/>
    <col min="5" max="5" width="12.375" style="1" customWidth="1"/>
    <col min="6" max="6" width="6.25" style="1" customWidth="1"/>
    <col min="7" max="7" width="3.75" style="1" customWidth="1"/>
    <col min="8" max="8" width="9.875" style="1" customWidth="1"/>
    <col min="9" max="9" width="12" style="1" customWidth="1"/>
    <col min="10" max="10" width="9" style="1" customWidth="1"/>
    <col min="11" max="11" width="5.625" style="1" customWidth="1"/>
    <col min="12" max="12" width="5.75" style="1" customWidth="1"/>
    <col min="13" max="13" width="11.25" style="1" customWidth="1"/>
    <col min="14" max="14" width="16.875" style="1" customWidth="1"/>
    <col min="15" max="15" width="10.375" style="1" customWidth="1"/>
    <col min="16" max="17" width="2.875" style="1" customWidth="1"/>
    <col min="18" max="18" width="9.375" style="1" customWidth="1"/>
    <col min="19" max="19" width="14.5" style="1" customWidth="1"/>
    <col min="20" max="20" width="9.875" style="1" customWidth="1"/>
    <col min="21" max="21" width="5.375" style="1" customWidth="1"/>
    <col min="22" max="22" width="9.875" style="1" customWidth="1"/>
    <col min="23" max="23" width="14.625" style="1" customWidth="1"/>
    <col min="24" max="24" width="9.875" style="1" customWidth="1"/>
    <col min="25" max="25" width="3.5" style="1" customWidth="1"/>
    <col min="26" max="26" width="4.625" style="1" customWidth="1"/>
    <col min="27" max="27" width="10.25" style="1" customWidth="1"/>
    <col min="28" max="28" width="11" style="1" customWidth="1"/>
    <col min="29" max="29" width="9.625" style="1" customWidth="1"/>
    <col min="30" max="31" width="2.75" style="1" customWidth="1"/>
    <col min="32" max="32" width="16.75" style="1" customWidth="1"/>
    <col min="33" max="33" width="14.5" style="1" customWidth="1"/>
    <col min="34" max="34" width="9.875" style="1" customWidth="1"/>
    <col min="35" max="36" width="3" style="1" customWidth="1"/>
    <col min="37" max="38" width="11.375" style="1" customWidth="1"/>
    <col min="39" max="39" width="9.875" style="1" customWidth="1"/>
    <col min="40" max="40" width="1.875" style="1" customWidth="1"/>
    <col min="41" max="41" width="4.75" style="1" customWidth="1"/>
    <col min="42" max="43" width="12.25" style="1" customWidth="1"/>
    <col min="44" max="44" width="10.625" style="1" customWidth="1"/>
    <col min="45" max="45" width="2" style="1" customWidth="1"/>
    <col min="46" max="47" width="12.25" style="1" customWidth="1"/>
    <col min="48" max="48" width="10" style="1" customWidth="1"/>
    <col min="49" max="49" width="5.75" style="1" customWidth="1"/>
    <col min="50" max="51" width="3.375" style="1" customWidth="1"/>
    <col min="52" max="256" width="12.25" style="1" customWidth="1"/>
  </cols>
  <sheetData>
    <row r="1" spans="2:51" ht="3" customHeight="1"/>
    <row r="2" spans="2:51" ht="32" customHeight="1">
      <c r="B2" s="723" t="s">
        <v>105</v>
      </c>
      <c r="C2" s="625"/>
      <c r="D2" s="625"/>
      <c r="E2" s="625"/>
      <c r="F2" s="625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725"/>
      <c r="AJ2" s="725"/>
      <c r="AK2" s="725"/>
      <c r="AL2" s="725"/>
      <c r="AM2" s="725"/>
      <c r="AN2" s="725"/>
      <c r="AO2" s="725"/>
      <c r="AP2" s="725"/>
      <c r="AQ2" s="725"/>
      <c r="AR2" s="725"/>
      <c r="AS2" s="725"/>
      <c r="AT2" s="725"/>
      <c r="AU2" s="725"/>
      <c r="AV2" s="725"/>
      <c r="AW2" s="725"/>
      <c r="AX2" s="725"/>
      <c r="AY2" s="726"/>
    </row>
    <row r="3" spans="2:51" ht="32" customHeight="1">
      <c r="B3" s="727"/>
      <c r="C3" s="623"/>
      <c r="D3" s="623"/>
      <c r="E3" s="623"/>
      <c r="F3" s="623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  <c r="AL3" s="729"/>
      <c r="AM3" s="729"/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30"/>
    </row>
    <row r="4" spans="2:51" ht="32" customHeight="1">
      <c r="B4" s="727"/>
      <c r="C4" s="623"/>
      <c r="D4" s="623"/>
      <c r="E4" s="623"/>
      <c r="F4" s="623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9"/>
      <c r="Y4" s="729"/>
      <c r="Z4" s="729"/>
      <c r="AA4" s="729"/>
      <c r="AB4" s="729"/>
      <c r="AC4" s="729"/>
      <c r="AD4" s="729"/>
      <c r="AE4" s="729"/>
      <c r="AF4" s="729"/>
      <c r="AG4" s="729"/>
      <c r="AH4" s="729"/>
      <c r="AI4" s="729"/>
      <c r="AJ4" s="729"/>
      <c r="AK4" s="729"/>
      <c r="AL4" s="729"/>
      <c r="AM4" s="729"/>
      <c r="AN4" s="729"/>
      <c r="AO4" s="729"/>
      <c r="AP4" s="729"/>
      <c r="AQ4" s="729"/>
      <c r="AR4" s="729"/>
      <c r="AS4" s="729"/>
      <c r="AT4" s="729"/>
      <c r="AU4" s="729"/>
      <c r="AV4" s="729"/>
      <c r="AW4" s="729"/>
      <c r="AX4" s="729"/>
      <c r="AY4" s="730"/>
    </row>
    <row r="5" spans="2:51" ht="32" customHeight="1">
      <c r="B5" s="727"/>
      <c r="C5" s="623"/>
      <c r="D5" s="623"/>
      <c r="E5" s="623"/>
      <c r="F5" s="623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2"/>
    </row>
    <row r="6" spans="2:51" ht="32" customHeight="1" thickBot="1">
      <c r="B6" s="733"/>
      <c r="C6" s="734"/>
      <c r="D6" s="734"/>
      <c r="E6" s="734"/>
      <c r="F6" s="734"/>
      <c r="G6" s="735"/>
      <c r="H6" s="736"/>
      <c r="I6" s="736"/>
      <c r="J6" s="736"/>
      <c r="K6" s="736"/>
      <c r="L6" s="736"/>
      <c r="M6" s="735"/>
      <c r="N6" s="736"/>
      <c r="O6" s="736"/>
      <c r="P6" s="736"/>
      <c r="Q6" s="736"/>
      <c r="R6" s="736"/>
      <c r="S6" s="736"/>
      <c r="T6" s="736"/>
      <c r="U6" s="736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7"/>
    </row>
    <row r="7" spans="2:51" ht="32" customHeight="1" thickTop="1" thickBot="1">
      <c r="B7" s="3"/>
      <c r="C7" s="4"/>
      <c r="D7" s="4"/>
      <c r="E7" s="4"/>
      <c r="F7" s="5"/>
      <c r="G7" s="6"/>
      <c r="H7" s="833"/>
      <c r="I7" s="834"/>
      <c r="J7" s="834"/>
      <c r="K7" s="835"/>
      <c r="L7" s="577"/>
      <c r="M7" s="578"/>
      <c r="N7" s="572"/>
      <c r="O7" s="581"/>
      <c r="P7" s="580"/>
      <c r="Q7" s="580"/>
      <c r="R7" s="580"/>
      <c r="S7" s="580"/>
      <c r="T7" s="573"/>
      <c r="U7" s="582"/>
      <c r="V7" s="583"/>
      <c r="W7" s="579"/>
      <c r="X7" s="580"/>
      <c r="Y7" s="580"/>
      <c r="Z7" s="580"/>
      <c r="AA7" s="580"/>
      <c r="AB7" s="573"/>
      <c r="AC7" s="582"/>
      <c r="AD7" s="583"/>
      <c r="AE7" s="574"/>
      <c r="AF7" s="575"/>
      <c r="AG7" s="8"/>
      <c r="AH7" s="7"/>
      <c r="AI7" s="9"/>
      <c r="AJ7" s="10"/>
      <c r="AK7" s="8"/>
      <c r="AL7" s="8"/>
      <c r="AM7" s="8"/>
      <c r="AN7" s="11"/>
      <c r="AO7" s="11"/>
      <c r="AP7" s="8"/>
      <c r="AQ7" s="8"/>
      <c r="AR7" s="8"/>
      <c r="AS7" s="8"/>
      <c r="AT7" s="8"/>
      <c r="AU7" s="8"/>
      <c r="AV7" s="8"/>
      <c r="AW7" s="9"/>
      <c r="AX7" s="12"/>
      <c r="AY7" s="13"/>
    </row>
    <row r="8" spans="2:51" ht="32" customHeight="1" thickTop="1" thickBot="1">
      <c r="B8" s="14"/>
      <c r="C8" s="15"/>
      <c r="D8" s="15"/>
      <c r="E8" s="15"/>
      <c r="F8" s="16"/>
      <c r="G8" s="17"/>
      <c r="H8" s="877"/>
      <c r="I8" s="878"/>
      <c r="J8" s="878"/>
      <c r="K8" s="879"/>
      <c r="L8" s="18"/>
      <c r="M8" s="19"/>
      <c r="N8" s="19"/>
      <c r="O8" s="20"/>
      <c r="P8" s="21"/>
      <c r="Q8" s="22"/>
      <c r="R8" s="19"/>
      <c r="S8" s="19"/>
      <c r="T8" s="20"/>
      <c r="U8" s="19"/>
      <c r="V8" s="19"/>
      <c r="W8" s="19"/>
      <c r="X8" s="20"/>
      <c r="Y8" s="21"/>
      <c r="Z8" s="22"/>
      <c r="AA8" s="19"/>
      <c r="AB8" s="19"/>
      <c r="AC8" s="20"/>
      <c r="AD8" s="23"/>
      <c r="AE8" s="24"/>
      <c r="AF8" s="19"/>
      <c r="AG8" s="19"/>
      <c r="AH8" s="20"/>
      <c r="AI8" s="23"/>
      <c r="AJ8" s="24"/>
      <c r="AK8" s="19"/>
      <c r="AL8" s="19"/>
      <c r="AM8" s="19"/>
      <c r="AN8" s="25"/>
      <c r="AO8" s="25"/>
      <c r="AP8" s="19"/>
      <c r="AQ8" s="19"/>
      <c r="AR8" s="19"/>
      <c r="AS8" s="19"/>
      <c r="AT8" s="19"/>
      <c r="AU8" s="19"/>
      <c r="AV8" s="19"/>
      <c r="AW8" s="23"/>
      <c r="AX8" s="26"/>
      <c r="AY8" s="27"/>
    </row>
    <row r="9" spans="2:51" ht="27.75" customHeight="1">
      <c r="B9" s="28"/>
      <c r="C9" s="29"/>
      <c r="D9" s="30"/>
      <c r="E9" s="30"/>
      <c r="F9" s="30"/>
      <c r="G9" s="738"/>
      <c r="H9" s="739"/>
      <c r="I9" s="739"/>
      <c r="J9" s="739"/>
      <c r="K9" s="740"/>
      <c r="L9" s="741"/>
      <c r="M9" s="739"/>
      <c r="N9" s="739"/>
      <c r="O9" s="739"/>
      <c r="P9" s="741"/>
      <c r="Q9" s="740"/>
      <c r="R9" s="739"/>
      <c r="S9" s="739"/>
      <c r="T9" s="739"/>
      <c r="U9" s="740"/>
      <c r="V9" s="739"/>
      <c r="W9" s="739"/>
      <c r="X9" s="739"/>
      <c r="Y9" s="741"/>
      <c r="Z9" s="740"/>
      <c r="AA9" s="739"/>
      <c r="AB9" s="739"/>
      <c r="AC9" s="739"/>
      <c r="AD9" s="740"/>
      <c r="AE9" s="741"/>
      <c r="AF9" s="739"/>
      <c r="AG9" s="739"/>
      <c r="AH9" s="739"/>
      <c r="AI9" s="740"/>
      <c r="AJ9" s="741"/>
      <c r="AK9" s="739"/>
      <c r="AL9" s="739"/>
      <c r="AM9" s="739"/>
      <c r="AN9" s="741"/>
      <c r="AO9" s="741"/>
      <c r="AP9" s="739"/>
      <c r="AQ9" s="739"/>
      <c r="AR9" s="739"/>
      <c r="AS9" s="740"/>
      <c r="AT9" s="739"/>
      <c r="AU9" s="739"/>
      <c r="AV9" s="739"/>
      <c r="AW9" s="742"/>
      <c r="AX9" s="32"/>
      <c r="AY9" s="33"/>
    </row>
    <row r="10" spans="2:51" ht="44.5" customHeight="1">
      <c r="B10" s="28"/>
      <c r="C10" s="34"/>
      <c r="D10" s="761" t="s">
        <v>0</v>
      </c>
      <c r="E10" s="762"/>
      <c r="F10" s="763"/>
      <c r="G10" s="35"/>
      <c r="H10" s="761" t="s">
        <v>1</v>
      </c>
      <c r="I10" s="762"/>
      <c r="J10" s="763"/>
      <c r="K10" s="36"/>
      <c r="L10" s="37"/>
      <c r="M10" s="761" t="s">
        <v>2</v>
      </c>
      <c r="N10" s="762"/>
      <c r="O10" s="763"/>
      <c r="P10" s="36"/>
      <c r="Q10" s="37"/>
      <c r="R10" s="761" t="s">
        <v>3</v>
      </c>
      <c r="S10" s="762"/>
      <c r="T10" s="763"/>
      <c r="U10" s="35"/>
      <c r="V10" s="761" t="s">
        <v>4</v>
      </c>
      <c r="W10" s="762"/>
      <c r="X10" s="763"/>
      <c r="Y10" s="36"/>
      <c r="Z10" s="37"/>
      <c r="AA10" s="761" t="s">
        <v>5</v>
      </c>
      <c r="AB10" s="762"/>
      <c r="AC10" s="763"/>
      <c r="AD10" s="36"/>
      <c r="AE10" s="37"/>
      <c r="AF10" s="761" t="s">
        <v>6</v>
      </c>
      <c r="AG10" s="762"/>
      <c r="AH10" s="763"/>
      <c r="AI10" s="36"/>
      <c r="AJ10" s="37"/>
      <c r="AK10" s="761" t="s">
        <v>7</v>
      </c>
      <c r="AL10" s="762"/>
      <c r="AM10" s="814"/>
      <c r="AN10" s="38"/>
      <c r="AO10" s="39"/>
      <c r="AP10" s="761" t="s">
        <v>8</v>
      </c>
      <c r="AQ10" s="762"/>
      <c r="AR10" s="763"/>
      <c r="AS10" s="35"/>
      <c r="AT10" s="761" t="s">
        <v>9</v>
      </c>
      <c r="AU10" s="762"/>
      <c r="AV10" s="763"/>
      <c r="AW10" s="40"/>
      <c r="AX10" s="32"/>
      <c r="AY10" s="33"/>
    </row>
    <row r="11" spans="2:51" ht="21.5" customHeight="1">
      <c r="B11" s="28"/>
      <c r="C11" s="41"/>
      <c r="D11" s="42"/>
      <c r="E11" s="42"/>
      <c r="F11" s="42"/>
      <c r="G11" s="892"/>
      <c r="H11" s="893"/>
      <c r="I11" s="893"/>
      <c r="J11" s="893"/>
      <c r="K11" s="894"/>
      <c r="L11" s="623"/>
      <c r="M11" s="893"/>
      <c r="N11" s="893"/>
      <c r="O11" s="893"/>
      <c r="P11" s="623"/>
      <c r="Q11" s="894"/>
      <c r="R11" s="893"/>
      <c r="S11" s="893"/>
      <c r="T11" s="893"/>
      <c r="U11" s="894"/>
      <c r="V11" s="893"/>
      <c r="W11" s="893"/>
      <c r="X11" s="893"/>
      <c r="Y11" s="623"/>
      <c r="Z11" s="894"/>
      <c r="AA11" s="893"/>
      <c r="AB11" s="893"/>
      <c r="AC11" s="893"/>
      <c r="AD11" s="894"/>
      <c r="AE11" s="623"/>
      <c r="AF11" s="893"/>
      <c r="AG11" s="893"/>
      <c r="AH11" s="893"/>
      <c r="AI11" s="894"/>
      <c r="AJ11" s="623"/>
      <c r="AK11" s="893"/>
      <c r="AL11" s="893"/>
      <c r="AM11" s="893"/>
      <c r="AN11" s="623"/>
      <c r="AO11" s="623"/>
      <c r="AP11" s="893"/>
      <c r="AQ11" s="893"/>
      <c r="AR11" s="893"/>
      <c r="AS11" s="894"/>
      <c r="AT11" s="893"/>
      <c r="AU11" s="893"/>
      <c r="AV11" s="893"/>
      <c r="AW11" s="895"/>
      <c r="AX11" s="32"/>
      <c r="AY11" s="33"/>
    </row>
    <row r="12" spans="2:51" ht="52" customHeight="1" thickBot="1">
      <c r="B12" s="43"/>
      <c r="C12" s="44"/>
      <c r="D12" s="690" t="s">
        <v>111</v>
      </c>
      <c r="E12" s="691"/>
      <c r="F12" s="45"/>
      <c r="G12" s="46"/>
      <c r="H12" s="690" t="s">
        <v>111</v>
      </c>
      <c r="I12" s="691"/>
      <c r="J12" s="45"/>
      <c r="K12" s="38"/>
      <c r="L12" s="47"/>
      <c r="M12" s="690" t="s">
        <v>111</v>
      </c>
      <c r="N12" s="691"/>
      <c r="O12" s="45"/>
      <c r="P12" s="38"/>
      <c r="Q12" s="47"/>
      <c r="R12" s="690" t="s">
        <v>111</v>
      </c>
      <c r="S12" s="691"/>
      <c r="T12" s="45"/>
      <c r="U12" s="46"/>
      <c r="V12" s="690" t="s">
        <v>111</v>
      </c>
      <c r="W12" s="691"/>
      <c r="X12" s="45"/>
      <c r="Y12" s="38"/>
      <c r="Z12" s="47"/>
      <c r="AA12" s="690" t="s">
        <v>111</v>
      </c>
      <c r="AB12" s="691"/>
      <c r="AC12" s="45"/>
      <c r="AD12" s="38"/>
      <c r="AE12" s="47"/>
      <c r="AF12" s="690" t="s">
        <v>111</v>
      </c>
      <c r="AG12" s="691"/>
      <c r="AH12" s="45"/>
      <c r="AI12" s="38"/>
      <c r="AJ12" s="47"/>
      <c r="AK12" s="690" t="s">
        <v>111</v>
      </c>
      <c r="AL12" s="691"/>
      <c r="AM12" s="45"/>
      <c r="AN12" s="38"/>
      <c r="AO12" s="47"/>
      <c r="AP12" s="690" t="s">
        <v>111</v>
      </c>
      <c r="AQ12" s="691"/>
      <c r="AR12" s="45"/>
      <c r="AS12" s="46"/>
      <c r="AT12" s="690" t="s">
        <v>111</v>
      </c>
      <c r="AU12" s="691"/>
      <c r="AV12" s="45"/>
      <c r="AW12" s="48"/>
      <c r="AX12" s="49"/>
      <c r="AY12" s="50"/>
    </row>
    <row r="13" spans="2:51" ht="56.5" customHeight="1" thickTop="1" thickBot="1">
      <c r="B13" s="51"/>
      <c r="C13" s="52"/>
      <c r="D13" s="764" t="s">
        <v>94</v>
      </c>
      <c r="E13" s="765"/>
      <c r="F13" s="53"/>
      <c r="G13" s="54"/>
      <c r="H13" s="764" t="s">
        <v>94</v>
      </c>
      <c r="I13" s="765"/>
      <c r="J13" s="53"/>
      <c r="K13" s="55"/>
      <c r="L13" s="56"/>
      <c r="M13" s="764" t="s">
        <v>94</v>
      </c>
      <c r="N13" s="765"/>
      <c r="O13" s="53"/>
      <c r="P13" s="55"/>
      <c r="Q13" s="56"/>
      <c r="R13" s="764" t="s">
        <v>94</v>
      </c>
      <c r="S13" s="765"/>
      <c r="T13" s="57"/>
      <c r="U13" s="58"/>
      <c r="V13" s="764" t="s">
        <v>94</v>
      </c>
      <c r="W13" s="765"/>
      <c r="X13" s="57"/>
      <c r="Y13" s="59"/>
      <c r="Z13" s="56"/>
      <c r="AA13" s="764" t="s">
        <v>94</v>
      </c>
      <c r="AB13" s="765"/>
      <c r="AC13" s="57"/>
      <c r="AD13" s="59"/>
      <c r="AE13" s="56"/>
      <c r="AF13" s="764" t="s">
        <v>94</v>
      </c>
      <c r="AG13" s="765"/>
      <c r="AH13" s="57"/>
      <c r="AI13" s="59"/>
      <c r="AJ13" s="56"/>
      <c r="AK13" s="764" t="s">
        <v>94</v>
      </c>
      <c r="AL13" s="944"/>
      <c r="AM13" s="57"/>
      <c r="AN13" s="59"/>
      <c r="AO13" s="56"/>
      <c r="AP13" s="764" t="s">
        <v>94</v>
      </c>
      <c r="AQ13" s="765"/>
      <c r="AR13" s="57"/>
      <c r="AS13" s="58"/>
      <c r="AT13" s="764" t="s">
        <v>94</v>
      </c>
      <c r="AU13" s="765"/>
      <c r="AV13" s="57"/>
      <c r="AW13" s="60"/>
      <c r="AX13" s="61"/>
      <c r="AY13" s="62"/>
    </row>
    <row r="14" spans="2:51" ht="21.5" customHeight="1" thickTop="1" thickBot="1">
      <c r="B14" s="63"/>
      <c r="C14" s="64"/>
      <c r="D14" s="65"/>
      <c r="E14" s="65"/>
      <c r="F14" s="65"/>
      <c r="G14" s="820"/>
      <c r="H14" s="821"/>
      <c r="I14" s="821"/>
      <c r="J14" s="821"/>
      <c r="K14" s="822"/>
      <c r="L14" s="823"/>
      <c r="M14" s="821"/>
      <c r="N14" s="821"/>
      <c r="O14" s="821"/>
      <c r="P14" s="823"/>
      <c r="Q14" s="822"/>
      <c r="R14" s="821"/>
      <c r="S14" s="821"/>
      <c r="T14" s="821"/>
      <c r="U14" s="822"/>
      <c r="V14" s="821"/>
      <c r="W14" s="821"/>
      <c r="X14" s="821"/>
      <c r="Y14" s="823"/>
      <c r="Z14" s="822"/>
      <c r="AA14" s="821"/>
      <c r="AB14" s="821"/>
      <c r="AC14" s="821"/>
      <c r="AD14" s="822"/>
      <c r="AE14" s="823"/>
      <c r="AF14" s="821"/>
      <c r="AG14" s="821"/>
      <c r="AH14" s="821"/>
      <c r="AI14" s="822"/>
      <c r="AJ14" s="823"/>
      <c r="AK14" s="821"/>
      <c r="AL14" s="821"/>
      <c r="AM14" s="821"/>
      <c r="AN14" s="823"/>
      <c r="AO14" s="823"/>
      <c r="AP14" s="821"/>
      <c r="AQ14" s="821"/>
      <c r="AR14" s="821"/>
      <c r="AS14" s="822"/>
      <c r="AT14" s="821"/>
      <c r="AU14" s="821"/>
      <c r="AV14" s="821"/>
      <c r="AW14" s="824"/>
      <c r="AX14" s="66"/>
      <c r="AY14" s="67"/>
    </row>
    <row r="15" spans="2:51" ht="26" customHeight="1" thickTop="1">
      <c r="B15" s="68"/>
      <c r="C15" s="69"/>
      <c r="D15" s="69"/>
      <c r="E15" s="69"/>
      <c r="F15" s="69"/>
      <c r="G15" s="70"/>
      <c r="H15" s="71"/>
      <c r="I15" s="71"/>
      <c r="J15" s="72"/>
      <c r="K15" s="73"/>
      <c r="L15" s="73"/>
      <c r="M15" s="71"/>
      <c r="N15" s="71"/>
      <c r="O15" s="72"/>
      <c r="P15" s="73"/>
      <c r="Q15" s="73"/>
      <c r="R15" s="71"/>
      <c r="S15" s="71"/>
      <c r="T15" s="72"/>
      <c r="U15" s="73"/>
      <c r="V15" s="74"/>
      <c r="W15" s="71"/>
      <c r="X15" s="75"/>
      <c r="Y15" s="73"/>
      <c r="Z15" s="73"/>
      <c r="AA15" s="74"/>
      <c r="AB15" s="71"/>
      <c r="AC15" s="75"/>
      <c r="AD15" s="73"/>
      <c r="AE15" s="554"/>
      <c r="AF15" s="552"/>
      <c r="AG15" s="553"/>
      <c r="AH15" s="556"/>
      <c r="AI15" s="554"/>
      <c r="AJ15" s="554"/>
      <c r="AK15" s="552"/>
      <c r="AL15" s="553"/>
      <c r="AM15" s="553"/>
      <c r="AN15" s="554"/>
      <c r="AO15" s="554"/>
      <c r="AP15" s="555"/>
      <c r="AQ15" s="555"/>
      <c r="AR15" s="555"/>
      <c r="AS15" s="554"/>
      <c r="AT15" s="555"/>
      <c r="AU15" s="555"/>
      <c r="AV15" s="555"/>
      <c r="AW15" s="554"/>
      <c r="AX15" s="76"/>
      <c r="AY15" s="77"/>
    </row>
    <row r="16" spans="2:51" ht="36" customHeight="1" thickBot="1">
      <c r="B16" s="68"/>
      <c r="C16" s="78"/>
      <c r="D16" s="78"/>
      <c r="E16" s="78"/>
      <c r="F16" s="78"/>
      <c r="G16" s="79"/>
      <c r="H16" s="80"/>
      <c r="I16" s="81"/>
      <c r="J16" s="81"/>
      <c r="K16" s="82"/>
      <c r="L16" s="82"/>
      <c r="M16" s="83"/>
      <c r="N16" s="83"/>
      <c r="O16" s="83"/>
      <c r="P16" s="82"/>
      <c r="Q16" s="82"/>
      <c r="R16" s="81"/>
      <c r="S16" s="81"/>
      <c r="T16" s="81"/>
      <c r="U16" s="84"/>
      <c r="V16" s="85"/>
      <c r="W16" s="86"/>
      <c r="X16" s="86"/>
      <c r="Y16" s="87"/>
      <c r="Z16" s="88"/>
      <c r="AA16" s="89"/>
      <c r="AB16" s="89"/>
      <c r="AC16" s="90"/>
      <c r="AD16" s="543"/>
      <c r="AE16" s="549"/>
      <c r="AF16" s="549"/>
      <c r="AG16" s="549"/>
      <c r="AH16" s="532"/>
      <c r="AI16" s="532"/>
      <c r="AJ16" s="549"/>
      <c r="AK16" s="549"/>
      <c r="AL16" s="836"/>
      <c r="AM16" s="837"/>
      <c r="AN16" s="838"/>
      <c r="AO16" s="838"/>
      <c r="AP16" s="839"/>
      <c r="AQ16" s="839"/>
      <c r="AR16" s="839"/>
      <c r="AS16" s="838"/>
      <c r="AT16" s="839"/>
      <c r="AU16" s="839"/>
      <c r="AV16" s="839"/>
      <c r="AW16" s="839"/>
      <c r="AX16" s="165"/>
      <c r="AY16" s="77"/>
    </row>
    <row r="17" spans="2:51" ht="26" customHeight="1" thickTop="1" thickBot="1">
      <c r="B17" s="68"/>
      <c r="C17" s="78"/>
      <c r="D17" s="78"/>
      <c r="E17" s="78"/>
      <c r="F17" s="78"/>
      <c r="G17" s="79"/>
      <c r="H17" s="92"/>
      <c r="I17" s="93"/>
      <c r="J17" s="93"/>
      <c r="K17" s="94"/>
      <c r="L17" s="94"/>
      <c r="M17" s="620"/>
      <c r="N17" s="621"/>
      <c r="O17" s="96"/>
      <c r="P17" s="94"/>
      <c r="Q17" s="94"/>
      <c r="R17" s="93"/>
      <c r="S17" s="93"/>
      <c r="T17" s="93"/>
      <c r="U17" s="97"/>
      <c r="V17" s="98"/>
      <c r="W17" s="98"/>
      <c r="X17" s="98"/>
      <c r="Y17" s="90"/>
      <c r="Z17" s="90"/>
      <c r="AA17" s="99"/>
      <c r="AB17" s="99"/>
      <c r="AC17" s="99"/>
      <c r="AD17" s="543"/>
      <c r="AE17" s="557"/>
      <c r="AF17" s="775"/>
      <c r="AG17" s="662"/>
      <c r="AH17" s="136" t="s">
        <v>11</v>
      </c>
      <c r="AI17" s="561"/>
      <c r="AJ17" s="532"/>
      <c r="AK17" s="591" t="s">
        <v>95</v>
      </c>
      <c r="AL17" s="592"/>
      <c r="AM17" s="592"/>
      <c r="AN17" s="592"/>
      <c r="AO17" s="592"/>
      <c r="AP17" s="592"/>
      <c r="AQ17" s="592"/>
      <c r="AR17" s="592"/>
      <c r="AS17" s="592"/>
      <c r="AT17" s="592"/>
      <c r="AU17" s="592"/>
      <c r="AV17" s="593"/>
      <c r="AW17" s="541"/>
      <c r="AX17" s="165"/>
      <c r="AY17" s="77"/>
    </row>
    <row r="18" spans="2:51" ht="26" customHeight="1" thickBot="1">
      <c r="B18" s="68"/>
      <c r="C18" s="78"/>
      <c r="D18" s="78"/>
      <c r="E18" s="78"/>
      <c r="F18" s="78"/>
      <c r="G18" s="79"/>
      <c r="H18" s="92"/>
      <c r="I18" s="101"/>
      <c r="J18" s="101"/>
      <c r="K18" s="102"/>
      <c r="L18" s="102"/>
      <c r="M18" s="622"/>
      <c r="N18" s="623"/>
      <c r="O18" s="103"/>
      <c r="P18" s="102"/>
      <c r="Q18" s="102"/>
      <c r="R18" s="101"/>
      <c r="S18" s="101"/>
      <c r="T18" s="101"/>
      <c r="U18" s="97"/>
      <c r="V18" s="98"/>
      <c r="W18" s="98"/>
      <c r="X18" s="98"/>
      <c r="Y18" s="90"/>
      <c r="Z18" s="90"/>
      <c r="AA18" s="104"/>
      <c r="AB18" s="104"/>
      <c r="AC18" s="104"/>
      <c r="AD18" s="543"/>
      <c r="AE18" s="557"/>
      <c r="AF18" s="663"/>
      <c r="AG18" s="664"/>
      <c r="AH18" s="144"/>
      <c r="AI18" s="529"/>
      <c r="AJ18" s="562"/>
      <c r="AK18" s="594"/>
      <c r="AL18" s="595"/>
      <c r="AM18" s="595"/>
      <c r="AN18" s="595"/>
      <c r="AO18" s="595"/>
      <c r="AP18" s="595"/>
      <c r="AQ18" s="595"/>
      <c r="AR18" s="595"/>
      <c r="AS18" s="595"/>
      <c r="AT18" s="595"/>
      <c r="AU18" s="595"/>
      <c r="AV18" s="596"/>
      <c r="AW18" s="541"/>
      <c r="AX18" s="165"/>
      <c r="AY18" s="77"/>
    </row>
    <row r="19" spans="2:51" ht="26" customHeight="1" thickBot="1">
      <c r="B19" s="68"/>
      <c r="C19" s="78"/>
      <c r="D19" s="78"/>
      <c r="E19" s="78"/>
      <c r="F19" s="78"/>
      <c r="G19" s="79"/>
      <c r="H19" s="92"/>
      <c r="I19" s="101"/>
      <c r="J19" s="101"/>
      <c r="K19" s="102"/>
      <c r="L19" s="102"/>
      <c r="M19" s="622"/>
      <c r="N19" s="623"/>
      <c r="O19" s="103"/>
      <c r="P19" s="102"/>
      <c r="Q19" s="102"/>
      <c r="R19" s="101"/>
      <c r="S19" s="101"/>
      <c r="T19" s="101"/>
      <c r="U19" s="97"/>
      <c r="V19" s="98"/>
      <c r="W19" s="98"/>
      <c r="X19" s="98"/>
      <c r="Y19" s="90"/>
      <c r="Z19" s="90"/>
      <c r="AA19" s="104"/>
      <c r="AB19" s="104"/>
      <c r="AC19" s="104"/>
      <c r="AD19" s="543"/>
      <c r="AE19" s="557"/>
      <c r="AF19" s="663"/>
      <c r="AG19" s="664"/>
      <c r="AH19" s="144"/>
      <c r="AI19" s="529"/>
      <c r="AJ19" s="562"/>
      <c r="AK19" s="594"/>
      <c r="AL19" s="595"/>
      <c r="AM19" s="595"/>
      <c r="AN19" s="595"/>
      <c r="AO19" s="595"/>
      <c r="AP19" s="595"/>
      <c r="AQ19" s="595"/>
      <c r="AR19" s="595"/>
      <c r="AS19" s="595"/>
      <c r="AT19" s="595"/>
      <c r="AU19" s="595"/>
      <c r="AV19" s="596"/>
      <c r="AW19" s="541"/>
      <c r="AX19" s="165"/>
      <c r="AY19" s="77"/>
    </row>
    <row r="20" spans="2:51" ht="26" customHeight="1" thickBot="1">
      <c r="B20" s="68"/>
      <c r="C20" s="78"/>
      <c r="D20" s="78"/>
      <c r="E20" s="78"/>
      <c r="F20" s="78"/>
      <c r="G20" s="79"/>
      <c r="H20" s="92"/>
      <c r="I20" s="101"/>
      <c r="J20" s="101"/>
      <c r="K20" s="102"/>
      <c r="L20" s="102"/>
      <c r="M20" s="622"/>
      <c r="N20" s="623"/>
      <c r="O20" s="103"/>
      <c r="P20" s="102"/>
      <c r="Q20" s="102"/>
      <c r="R20" s="101"/>
      <c r="S20" s="101"/>
      <c r="T20" s="101"/>
      <c r="U20" s="97"/>
      <c r="V20" s="98"/>
      <c r="W20" s="98"/>
      <c r="X20" s="98"/>
      <c r="Y20" s="90"/>
      <c r="Z20" s="90"/>
      <c r="AA20" s="104"/>
      <c r="AB20" s="104"/>
      <c r="AC20" s="104"/>
      <c r="AD20" s="543"/>
      <c r="AE20" s="557"/>
      <c r="AF20" s="663"/>
      <c r="AG20" s="664"/>
      <c r="AH20" s="144"/>
      <c r="AI20" s="529"/>
      <c r="AJ20" s="562"/>
      <c r="AK20" s="594"/>
      <c r="AL20" s="595"/>
      <c r="AM20" s="595"/>
      <c r="AN20" s="595"/>
      <c r="AO20" s="595"/>
      <c r="AP20" s="595"/>
      <c r="AQ20" s="595"/>
      <c r="AR20" s="595"/>
      <c r="AS20" s="595"/>
      <c r="AT20" s="595"/>
      <c r="AU20" s="595"/>
      <c r="AV20" s="596"/>
      <c r="AW20" s="563"/>
      <c r="AX20" s="165"/>
      <c r="AY20" s="77"/>
    </row>
    <row r="21" spans="2:51" ht="26" customHeight="1" thickBot="1">
      <c r="B21" s="68"/>
      <c r="C21" s="78"/>
      <c r="D21" s="78"/>
      <c r="E21" s="78"/>
      <c r="F21" s="78"/>
      <c r="G21" s="79"/>
      <c r="H21" s="92"/>
      <c r="I21" s="101"/>
      <c r="J21" s="101"/>
      <c r="K21" s="102"/>
      <c r="L21" s="102"/>
      <c r="M21" s="622"/>
      <c r="N21" s="623"/>
      <c r="O21" s="103"/>
      <c r="P21" s="102"/>
      <c r="Q21" s="102"/>
      <c r="R21" s="101"/>
      <c r="S21" s="101"/>
      <c r="T21" s="101"/>
      <c r="U21" s="97"/>
      <c r="V21" s="98"/>
      <c r="W21" s="98"/>
      <c r="X21" s="98"/>
      <c r="Y21" s="90"/>
      <c r="Z21" s="90"/>
      <c r="AA21" s="104"/>
      <c r="AB21" s="104"/>
      <c r="AC21" s="104"/>
      <c r="AD21" s="543"/>
      <c r="AE21" s="557"/>
      <c r="AF21" s="665"/>
      <c r="AG21" s="666"/>
      <c r="AH21" s="144"/>
      <c r="AI21" s="529"/>
      <c r="AJ21" s="562"/>
      <c r="AK21" s="594"/>
      <c r="AL21" s="595"/>
      <c r="AM21" s="595"/>
      <c r="AN21" s="595"/>
      <c r="AO21" s="595"/>
      <c r="AP21" s="595"/>
      <c r="AQ21" s="595"/>
      <c r="AR21" s="595"/>
      <c r="AS21" s="595"/>
      <c r="AT21" s="595"/>
      <c r="AU21" s="595"/>
      <c r="AV21" s="596"/>
      <c r="AW21" s="563"/>
      <c r="AX21" s="165"/>
      <c r="AY21" s="77"/>
    </row>
    <row r="22" spans="2:51" ht="34" customHeight="1" thickBot="1">
      <c r="B22" s="68"/>
      <c r="C22" s="78"/>
      <c r="D22" s="78"/>
      <c r="E22" s="78"/>
      <c r="F22" s="78"/>
      <c r="G22" s="79"/>
      <c r="H22" s="92"/>
      <c r="I22" s="101"/>
      <c r="J22" s="101"/>
      <c r="K22" s="102"/>
      <c r="L22" s="102"/>
      <c r="M22" s="644"/>
      <c r="N22" s="623"/>
      <c r="O22" s="103"/>
      <c r="P22" s="102"/>
      <c r="Q22" s="102"/>
      <c r="R22" s="101"/>
      <c r="S22" s="101"/>
      <c r="T22" s="101"/>
      <c r="U22" s="97"/>
      <c r="V22" s="98"/>
      <c r="W22" s="98"/>
      <c r="X22" s="98"/>
      <c r="Y22" s="90"/>
      <c r="Z22" s="90"/>
      <c r="AA22" s="104"/>
      <c r="AB22" s="104"/>
      <c r="AC22" s="104"/>
      <c r="AD22" s="543"/>
      <c r="AE22" s="557"/>
      <c r="AF22" s="671"/>
      <c r="AG22" s="672"/>
      <c r="AH22" s="154"/>
      <c r="AI22" s="529"/>
      <c r="AJ22" s="562"/>
      <c r="AK22" s="597"/>
      <c r="AL22" s="598"/>
      <c r="AM22" s="598"/>
      <c r="AN22" s="598"/>
      <c r="AO22" s="598"/>
      <c r="AP22" s="598"/>
      <c r="AQ22" s="598"/>
      <c r="AR22" s="598"/>
      <c r="AS22" s="598"/>
      <c r="AT22" s="598"/>
      <c r="AU22" s="598"/>
      <c r="AV22" s="599"/>
      <c r="AW22" s="541"/>
      <c r="AX22" s="165"/>
      <c r="AY22" s="77"/>
    </row>
    <row r="23" spans="2:51" ht="32" customHeight="1" thickBot="1">
      <c r="B23" s="68"/>
      <c r="C23" s="78"/>
      <c r="D23" s="78"/>
      <c r="E23" s="78"/>
      <c r="F23" s="78"/>
      <c r="G23" s="79"/>
      <c r="H23" s="92"/>
      <c r="I23" s="101"/>
      <c r="J23" s="101"/>
      <c r="K23" s="102"/>
      <c r="L23" s="102"/>
      <c r="M23" s="618"/>
      <c r="N23" s="619"/>
      <c r="O23" s="107"/>
      <c r="P23" s="102"/>
      <c r="Q23" s="102"/>
      <c r="R23" s="101"/>
      <c r="S23" s="101"/>
      <c r="T23" s="101"/>
      <c r="U23" s="97"/>
      <c r="V23" s="98"/>
      <c r="W23" s="98"/>
      <c r="X23" s="98"/>
      <c r="Y23" s="90"/>
      <c r="Z23" s="90"/>
      <c r="AA23" s="104"/>
      <c r="AB23" s="104"/>
      <c r="AC23" s="104"/>
      <c r="AD23" s="543"/>
      <c r="AE23" s="557"/>
      <c r="AF23" s="687"/>
      <c r="AG23" s="670"/>
      <c r="AH23" s="160"/>
      <c r="AI23" s="529"/>
      <c r="AJ23" s="562"/>
      <c r="AK23" s="825"/>
      <c r="AL23" s="826"/>
      <c r="AM23" s="826"/>
      <c r="AN23" s="826"/>
      <c r="AO23" s="826"/>
      <c r="AP23" s="826"/>
      <c r="AQ23" s="826"/>
      <c r="AR23" s="826"/>
      <c r="AS23" s="826"/>
      <c r="AT23" s="826"/>
      <c r="AU23" s="827"/>
      <c r="AV23" s="564"/>
      <c r="AW23" s="541"/>
      <c r="AX23" s="165"/>
      <c r="AY23" s="77"/>
    </row>
    <row r="24" spans="2:51" ht="34" customHeight="1" thickTop="1">
      <c r="B24" s="68"/>
      <c r="C24" s="78"/>
      <c r="D24" s="78"/>
      <c r="E24" s="78"/>
      <c r="F24" s="78"/>
      <c r="G24" s="79"/>
      <c r="H24" s="92"/>
      <c r="I24" s="101"/>
      <c r="J24" s="101"/>
      <c r="K24" s="102"/>
      <c r="L24" s="102"/>
      <c r="M24" s="108"/>
      <c r="N24" s="108"/>
      <c r="O24" s="108"/>
      <c r="P24" s="102"/>
      <c r="Q24" s="102"/>
      <c r="R24" s="101"/>
      <c r="S24" s="101"/>
      <c r="T24" s="101"/>
      <c r="U24" s="97"/>
      <c r="V24" s="848"/>
      <c r="W24" s="849"/>
      <c r="X24" s="109"/>
      <c r="Y24" s="90"/>
      <c r="Z24" s="90"/>
      <c r="AA24" s="104"/>
      <c r="AB24" s="104"/>
      <c r="AC24" s="104"/>
      <c r="AD24" s="543"/>
      <c r="AE24" s="532"/>
      <c r="AF24" s="545"/>
      <c r="AG24" s="546"/>
      <c r="AH24" s="547"/>
      <c r="AI24" s="530"/>
      <c r="AJ24" s="531"/>
      <c r="AK24" s="562"/>
      <c r="AL24" s="562"/>
      <c r="AM24" s="562"/>
      <c r="AN24" s="562"/>
      <c r="AO24" s="562"/>
      <c r="AP24" s="562"/>
      <c r="AQ24" s="562"/>
      <c r="AR24" s="562"/>
      <c r="AS24" s="562"/>
      <c r="AT24" s="562"/>
      <c r="AU24" s="562"/>
      <c r="AV24" s="562"/>
      <c r="AW24" s="541"/>
      <c r="AX24" s="165"/>
      <c r="AY24" s="77"/>
    </row>
    <row r="25" spans="2:51" ht="26" customHeight="1">
      <c r="B25" s="68"/>
      <c r="C25" s="78"/>
      <c r="D25" s="78"/>
      <c r="E25" s="78"/>
      <c r="F25" s="78"/>
      <c r="G25" s="110"/>
      <c r="H25" s="111"/>
      <c r="I25" s="112"/>
      <c r="J25" s="112"/>
      <c r="K25" s="113"/>
      <c r="L25" s="113"/>
      <c r="M25" s="112"/>
      <c r="N25" s="112"/>
      <c r="O25" s="112"/>
      <c r="P25" s="113"/>
      <c r="Q25" s="113"/>
      <c r="R25" s="112"/>
      <c r="S25" s="112"/>
      <c r="T25" s="112"/>
      <c r="U25" s="114"/>
      <c r="V25" s="86"/>
      <c r="W25" s="86"/>
      <c r="X25" s="87"/>
      <c r="Y25" s="90"/>
      <c r="Z25" s="90"/>
      <c r="AA25" s="115"/>
      <c r="AB25" s="115"/>
      <c r="AC25" s="115"/>
      <c r="AD25" s="543"/>
      <c r="AE25" s="532"/>
      <c r="AF25" s="548"/>
      <c r="AG25" s="548"/>
      <c r="AH25" s="548"/>
      <c r="AI25" s="532"/>
      <c r="AJ25" s="532"/>
      <c r="AK25" s="549"/>
      <c r="AL25" s="549"/>
      <c r="AM25" s="549"/>
      <c r="AN25" s="532"/>
      <c r="AO25" s="532"/>
      <c r="AP25" s="541"/>
      <c r="AQ25" s="541"/>
      <c r="AR25" s="541"/>
      <c r="AS25" s="532"/>
      <c r="AT25" s="541"/>
      <c r="AU25" s="541"/>
      <c r="AV25" s="541"/>
      <c r="AW25" s="551"/>
      <c r="AX25" s="165"/>
      <c r="AY25" s="77"/>
    </row>
    <row r="26" spans="2:51" ht="26" customHeight="1" thickBot="1">
      <c r="B26" s="68"/>
      <c r="C26" s="78"/>
      <c r="D26" s="116"/>
      <c r="E26" s="116"/>
      <c r="F26" s="116"/>
      <c r="G26" s="117"/>
      <c r="H26" s="118"/>
      <c r="I26" s="118"/>
      <c r="J26" s="118"/>
      <c r="K26" s="119"/>
      <c r="L26" s="120"/>
      <c r="M26" s="118"/>
      <c r="N26" s="118"/>
      <c r="O26" s="118"/>
      <c r="P26" s="119"/>
      <c r="Q26" s="119"/>
      <c r="R26" s="118"/>
      <c r="S26" s="118"/>
      <c r="T26" s="118"/>
      <c r="U26" s="119"/>
      <c r="V26" s="121"/>
      <c r="W26" s="121"/>
      <c r="X26" s="121"/>
      <c r="Y26" s="122"/>
      <c r="Z26" s="122"/>
      <c r="AA26" s="121"/>
      <c r="AB26" s="121"/>
      <c r="AC26" s="558"/>
      <c r="AD26" s="544"/>
      <c r="AE26" s="533"/>
      <c r="AF26" s="560"/>
      <c r="AG26" s="560"/>
      <c r="AH26" s="560"/>
      <c r="AI26" s="533"/>
      <c r="AJ26" s="533"/>
      <c r="AK26" s="534"/>
      <c r="AL26" s="111"/>
      <c r="AM26" s="111"/>
      <c r="AN26" s="111"/>
      <c r="AO26" s="111"/>
      <c r="AP26" s="550"/>
      <c r="AQ26" s="550"/>
      <c r="AR26" s="550"/>
      <c r="AS26" s="111"/>
      <c r="AT26" s="550"/>
      <c r="AU26" s="550"/>
      <c r="AV26" s="550"/>
      <c r="AW26" s="113"/>
      <c r="AX26" s="78"/>
      <c r="AY26" s="77"/>
    </row>
    <row r="27" spans="2:51" ht="26" customHeight="1" thickTop="1" thickBot="1">
      <c r="B27" s="126"/>
      <c r="C27" s="127"/>
      <c r="D27" s="771"/>
      <c r="E27" s="772"/>
      <c r="F27" s="128" t="s">
        <v>12</v>
      </c>
      <c r="G27" s="129"/>
      <c r="H27" s="771"/>
      <c r="I27" s="772"/>
      <c r="J27" s="128" t="s">
        <v>13</v>
      </c>
      <c r="K27" s="130"/>
      <c r="L27" s="131"/>
      <c r="M27" s="771"/>
      <c r="N27" s="772"/>
      <c r="O27" s="128" t="s">
        <v>14</v>
      </c>
      <c r="P27" s="130"/>
      <c r="Q27" s="131"/>
      <c r="R27" s="771"/>
      <c r="S27" s="772"/>
      <c r="T27" s="128" t="s">
        <v>15</v>
      </c>
      <c r="U27" s="132"/>
      <c r="V27" s="880"/>
      <c r="W27" s="662"/>
      <c r="X27" s="133" t="s">
        <v>16</v>
      </c>
      <c r="Y27" s="130"/>
      <c r="Z27" s="131"/>
      <c r="AA27" s="775"/>
      <c r="AB27" s="662"/>
      <c r="AC27" s="136" t="s">
        <v>17</v>
      </c>
      <c r="AD27" s="537"/>
      <c r="AE27" s="535"/>
      <c r="AF27" s="775"/>
      <c r="AG27" s="662"/>
      <c r="AH27" s="136" t="s">
        <v>18</v>
      </c>
      <c r="AI27" s="535"/>
      <c r="AJ27" s="535"/>
      <c r="AK27" s="111"/>
      <c r="AL27" s="111"/>
      <c r="AM27" s="111"/>
      <c r="AN27" s="111"/>
      <c r="AO27" s="135"/>
      <c r="AP27" s="775"/>
      <c r="AQ27" s="662"/>
      <c r="AR27" s="136" t="s">
        <v>19</v>
      </c>
      <c r="AS27" s="137"/>
      <c r="AT27" s="775"/>
      <c r="AU27" s="662"/>
      <c r="AV27" s="136" t="s">
        <v>20</v>
      </c>
      <c r="AW27" s="138"/>
      <c r="AX27" s="78"/>
      <c r="AY27" s="77"/>
    </row>
    <row r="28" spans="2:51" ht="25.25" customHeight="1" thickBot="1">
      <c r="B28" s="139"/>
      <c r="C28" s="140"/>
      <c r="D28" s="773"/>
      <c r="E28" s="774"/>
      <c r="F28" s="141"/>
      <c r="G28" s="129"/>
      <c r="H28" s="773"/>
      <c r="I28" s="774"/>
      <c r="J28" s="141"/>
      <c r="K28" s="130"/>
      <c r="L28" s="131"/>
      <c r="M28" s="773"/>
      <c r="N28" s="774"/>
      <c r="O28" s="141"/>
      <c r="P28" s="130"/>
      <c r="Q28" s="131"/>
      <c r="R28" s="773"/>
      <c r="S28" s="774"/>
      <c r="T28" s="141"/>
      <c r="U28" s="132"/>
      <c r="V28" s="663"/>
      <c r="W28" s="664"/>
      <c r="X28" s="142"/>
      <c r="Y28" s="130"/>
      <c r="Z28" s="131"/>
      <c r="AA28" s="663"/>
      <c r="AB28" s="664"/>
      <c r="AC28" s="144"/>
      <c r="AD28" s="537"/>
      <c r="AE28" s="535"/>
      <c r="AF28" s="663"/>
      <c r="AG28" s="664"/>
      <c r="AH28" s="144"/>
      <c r="AI28" s="535"/>
      <c r="AJ28" s="535"/>
      <c r="AK28" s="111"/>
      <c r="AL28" s="111"/>
      <c r="AM28" s="111"/>
      <c r="AN28" s="111"/>
      <c r="AO28" s="143"/>
      <c r="AP28" s="663"/>
      <c r="AQ28" s="664"/>
      <c r="AR28" s="144"/>
      <c r="AS28" s="145"/>
      <c r="AT28" s="663"/>
      <c r="AU28" s="664"/>
      <c r="AV28" s="144"/>
      <c r="AW28" s="146"/>
      <c r="AX28" s="78"/>
      <c r="AY28" s="67"/>
    </row>
    <row r="29" spans="2:51" ht="25.25" customHeight="1" thickBot="1">
      <c r="B29" s="139"/>
      <c r="C29" s="140"/>
      <c r="D29" s="773"/>
      <c r="E29" s="774"/>
      <c r="F29" s="141"/>
      <c r="G29" s="129"/>
      <c r="H29" s="773"/>
      <c r="I29" s="774"/>
      <c r="J29" s="141"/>
      <c r="K29" s="130"/>
      <c r="L29" s="131"/>
      <c r="M29" s="773"/>
      <c r="N29" s="774"/>
      <c r="O29" s="141"/>
      <c r="P29" s="130"/>
      <c r="Q29" s="131"/>
      <c r="R29" s="773"/>
      <c r="S29" s="774"/>
      <c r="T29" s="141"/>
      <c r="U29" s="132"/>
      <c r="V29" s="663"/>
      <c r="W29" s="664"/>
      <c r="X29" s="142"/>
      <c r="Y29" s="130"/>
      <c r="Z29" s="131"/>
      <c r="AA29" s="663"/>
      <c r="AB29" s="664"/>
      <c r="AC29" s="144"/>
      <c r="AD29" s="537"/>
      <c r="AE29" s="535"/>
      <c r="AF29" s="663"/>
      <c r="AG29" s="664"/>
      <c r="AH29" s="144"/>
      <c r="AI29" s="535"/>
      <c r="AJ29" s="535"/>
      <c r="AK29" s="111"/>
      <c r="AL29" s="111"/>
      <c r="AM29" s="111"/>
      <c r="AN29" s="111"/>
      <c r="AO29" s="143"/>
      <c r="AP29" s="663"/>
      <c r="AQ29" s="664"/>
      <c r="AR29" s="144"/>
      <c r="AS29" s="145"/>
      <c r="AT29" s="663"/>
      <c r="AU29" s="664"/>
      <c r="AV29" s="144"/>
      <c r="AW29" s="146"/>
      <c r="AX29" s="78"/>
      <c r="AY29" s="67"/>
    </row>
    <row r="30" spans="2:51" ht="27.75" customHeight="1" thickBot="1">
      <c r="B30" s="139"/>
      <c r="C30" s="140"/>
      <c r="D30" s="773"/>
      <c r="E30" s="774"/>
      <c r="F30" s="147"/>
      <c r="G30" s="129"/>
      <c r="H30" s="773"/>
      <c r="I30" s="774"/>
      <c r="J30" s="147"/>
      <c r="K30" s="130"/>
      <c r="L30" s="131"/>
      <c r="M30" s="773"/>
      <c r="N30" s="774"/>
      <c r="O30" s="147"/>
      <c r="P30" s="130"/>
      <c r="Q30" s="131"/>
      <c r="R30" s="773"/>
      <c r="S30" s="774"/>
      <c r="T30" s="147"/>
      <c r="U30" s="132"/>
      <c r="V30" s="663"/>
      <c r="W30" s="664"/>
      <c r="X30" s="148"/>
      <c r="Y30" s="130"/>
      <c r="Z30" s="131"/>
      <c r="AA30" s="663"/>
      <c r="AB30" s="664"/>
      <c r="AC30" s="144"/>
      <c r="AD30" s="537"/>
      <c r="AE30" s="535"/>
      <c r="AF30" s="663"/>
      <c r="AG30" s="664"/>
      <c r="AH30" s="144"/>
      <c r="AI30" s="535"/>
      <c r="AJ30" s="535"/>
      <c r="AK30" s="111"/>
      <c r="AL30" s="111"/>
      <c r="AM30" s="111"/>
      <c r="AN30" s="111"/>
      <c r="AO30" s="143"/>
      <c r="AP30" s="663"/>
      <c r="AQ30" s="664"/>
      <c r="AR30" s="144"/>
      <c r="AS30" s="145"/>
      <c r="AT30" s="663"/>
      <c r="AU30" s="664"/>
      <c r="AV30" s="144"/>
      <c r="AW30" s="146"/>
      <c r="AX30" s="78"/>
      <c r="AY30" s="67"/>
    </row>
    <row r="31" spans="2:51" ht="27.75" customHeight="1" thickBot="1">
      <c r="B31" s="139"/>
      <c r="C31" s="140"/>
      <c r="D31" s="665"/>
      <c r="E31" s="666"/>
      <c r="F31" s="147"/>
      <c r="G31" s="129"/>
      <c r="H31" s="665"/>
      <c r="I31" s="666"/>
      <c r="J31" s="147"/>
      <c r="K31" s="130"/>
      <c r="L31" s="131"/>
      <c r="M31" s="665"/>
      <c r="N31" s="666"/>
      <c r="O31" s="147"/>
      <c r="P31" s="130"/>
      <c r="Q31" s="131"/>
      <c r="R31" s="665"/>
      <c r="S31" s="666"/>
      <c r="T31" s="147"/>
      <c r="U31" s="132"/>
      <c r="V31" s="665"/>
      <c r="W31" s="666"/>
      <c r="X31" s="148"/>
      <c r="Y31" s="130"/>
      <c r="Z31" s="131"/>
      <c r="AA31" s="665"/>
      <c r="AB31" s="666"/>
      <c r="AC31" s="144"/>
      <c r="AD31" s="537"/>
      <c r="AE31" s="535"/>
      <c r="AF31" s="665"/>
      <c r="AG31" s="666"/>
      <c r="AH31" s="144"/>
      <c r="AI31" s="535"/>
      <c r="AJ31" s="535"/>
      <c r="AK31" s="111"/>
      <c r="AL31" s="111"/>
      <c r="AM31" s="111"/>
      <c r="AN31" s="111"/>
      <c r="AO31" s="143"/>
      <c r="AP31" s="665"/>
      <c r="AQ31" s="666"/>
      <c r="AR31" s="144"/>
      <c r="AS31" s="145"/>
      <c r="AT31" s="665"/>
      <c r="AU31" s="666"/>
      <c r="AV31" s="144"/>
      <c r="AW31" s="146"/>
      <c r="AX31" s="78"/>
      <c r="AY31" s="67"/>
    </row>
    <row r="32" spans="2:51" ht="34" customHeight="1" thickBot="1">
      <c r="B32" s="139"/>
      <c r="C32" s="140"/>
      <c r="D32" s="702"/>
      <c r="E32" s="703"/>
      <c r="F32" s="149"/>
      <c r="G32" s="150"/>
      <c r="H32" s="702"/>
      <c r="I32" s="703"/>
      <c r="J32" s="149"/>
      <c r="K32" s="151"/>
      <c r="L32" s="152"/>
      <c r="M32" s="702"/>
      <c r="N32" s="703"/>
      <c r="O32" s="149"/>
      <c r="P32" s="151"/>
      <c r="Q32" s="152"/>
      <c r="R32" s="702"/>
      <c r="S32" s="703"/>
      <c r="T32" s="149"/>
      <c r="U32" s="153"/>
      <c r="V32" s="809"/>
      <c r="W32" s="810"/>
      <c r="X32" s="148"/>
      <c r="Y32" s="130"/>
      <c r="Z32" s="131"/>
      <c r="AA32" s="671"/>
      <c r="AB32" s="672"/>
      <c r="AC32" s="154"/>
      <c r="AD32" s="559"/>
      <c r="AE32" s="536"/>
      <c r="AF32" s="671"/>
      <c r="AG32" s="672"/>
      <c r="AH32" s="154"/>
      <c r="AI32" s="536"/>
      <c r="AJ32" s="536"/>
      <c r="AK32" s="111"/>
      <c r="AL32" s="111"/>
      <c r="AM32" s="111"/>
      <c r="AN32" s="111"/>
      <c r="AO32" s="143"/>
      <c r="AP32" s="671"/>
      <c r="AQ32" s="672"/>
      <c r="AR32" s="154"/>
      <c r="AS32" s="145"/>
      <c r="AT32" s="671"/>
      <c r="AU32" s="672"/>
      <c r="AV32" s="154"/>
      <c r="AW32" s="146"/>
      <c r="AX32" s="155"/>
      <c r="AY32" s="156"/>
    </row>
    <row r="33" spans="2:51" ht="34" customHeight="1" thickBot="1">
      <c r="B33" s="139"/>
      <c r="C33" s="140"/>
      <c r="D33" s="780"/>
      <c r="E33" s="670"/>
      <c r="F33" s="157"/>
      <c r="G33" s="129"/>
      <c r="H33" s="808"/>
      <c r="I33" s="670"/>
      <c r="J33" s="157"/>
      <c r="K33" s="130"/>
      <c r="L33" s="131"/>
      <c r="M33" s="808"/>
      <c r="N33" s="670"/>
      <c r="O33" s="157"/>
      <c r="P33" s="130"/>
      <c r="Q33" s="131"/>
      <c r="R33" s="808"/>
      <c r="S33" s="670"/>
      <c r="T33" s="157"/>
      <c r="U33" s="132"/>
      <c r="V33" s="803"/>
      <c r="W33" s="670"/>
      <c r="X33" s="158"/>
      <c r="Y33" s="130"/>
      <c r="Z33" s="131"/>
      <c r="AA33" s="687"/>
      <c r="AB33" s="670"/>
      <c r="AC33" s="160"/>
      <c r="AD33" s="537"/>
      <c r="AE33" s="535"/>
      <c r="AF33" s="687"/>
      <c r="AG33" s="670"/>
      <c r="AH33" s="160"/>
      <c r="AI33" s="535"/>
      <c r="AJ33" s="535"/>
      <c r="AK33" s="111"/>
      <c r="AL33" s="111"/>
      <c r="AM33" s="111"/>
      <c r="AN33" s="111"/>
      <c r="AO33" s="143"/>
      <c r="AP33" s="687"/>
      <c r="AQ33" s="670"/>
      <c r="AR33" s="160"/>
      <c r="AS33" s="161"/>
      <c r="AT33" s="776"/>
      <c r="AU33" s="670"/>
      <c r="AV33" s="160"/>
      <c r="AW33" s="162"/>
      <c r="AX33" s="78"/>
      <c r="AY33" s="163"/>
    </row>
    <row r="34" spans="2:51" ht="23" customHeight="1" thickTop="1">
      <c r="B34" s="164"/>
      <c r="C34" s="165"/>
      <c r="D34" s="166"/>
      <c r="E34" s="166"/>
      <c r="F34" s="166"/>
      <c r="G34" s="167"/>
      <c r="H34" s="166"/>
      <c r="I34" s="166"/>
      <c r="J34" s="166"/>
      <c r="K34" s="168"/>
      <c r="L34" s="168"/>
      <c r="M34" s="166"/>
      <c r="N34" s="166"/>
      <c r="O34" s="166"/>
      <c r="P34" s="168"/>
      <c r="Q34" s="168"/>
      <c r="R34" s="166"/>
      <c r="S34" s="166"/>
      <c r="T34" s="166"/>
      <c r="U34" s="168"/>
      <c r="V34" s="125"/>
      <c r="W34" s="166"/>
      <c r="X34" s="169"/>
      <c r="Y34" s="168"/>
      <c r="Z34" s="168"/>
      <c r="AA34" s="125"/>
      <c r="AB34" s="166"/>
      <c r="AC34" s="166"/>
      <c r="AD34" s="535"/>
      <c r="AE34" s="535"/>
      <c r="AF34" s="541"/>
      <c r="AG34" s="542"/>
      <c r="AH34" s="542"/>
      <c r="AI34" s="535"/>
      <c r="AJ34" s="535"/>
      <c r="AK34" s="111"/>
      <c r="AL34" s="111"/>
      <c r="AM34" s="111"/>
      <c r="AN34" s="111"/>
      <c r="AO34" s="111"/>
      <c r="AP34" s="124"/>
      <c r="AQ34" s="124"/>
      <c r="AR34" s="124"/>
      <c r="AS34" s="171"/>
      <c r="AT34" s="124"/>
      <c r="AU34" s="124"/>
      <c r="AV34" s="124"/>
      <c r="AW34" s="171"/>
      <c r="AX34" s="78"/>
      <c r="AY34" s="77"/>
    </row>
    <row r="35" spans="2:51" ht="23" customHeight="1" thickBot="1">
      <c r="B35" s="68"/>
      <c r="C35" s="78"/>
      <c r="D35" s="172"/>
      <c r="E35" s="172"/>
      <c r="F35" s="172"/>
      <c r="G35" s="167"/>
      <c r="H35" s="172"/>
      <c r="I35" s="172"/>
      <c r="J35" s="172"/>
      <c r="K35" s="168"/>
      <c r="L35" s="168"/>
      <c r="M35" s="172"/>
      <c r="N35" s="172"/>
      <c r="O35" s="172"/>
      <c r="P35" s="168"/>
      <c r="Q35" s="168"/>
      <c r="R35" s="172"/>
      <c r="S35" s="172"/>
      <c r="T35" s="172"/>
      <c r="U35" s="168"/>
      <c r="V35" s="173"/>
      <c r="W35" s="172"/>
      <c r="X35" s="174"/>
      <c r="Y35" s="168"/>
      <c r="Z35" s="168"/>
      <c r="AA35" s="173"/>
      <c r="AB35" s="172"/>
      <c r="AC35" s="172"/>
      <c r="AD35" s="168"/>
      <c r="AE35" s="537"/>
      <c r="AF35" s="538"/>
      <c r="AG35" s="539"/>
      <c r="AH35" s="539"/>
      <c r="AI35" s="540"/>
      <c r="AJ35" s="540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78"/>
      <c r="AY35" s="77"/>
    </row>
    <row r="36" spans="2:51" ht="32.5" customHeight="1" thickTop="1" thickBot="1">
      <c r="B36" s="126"/>
      <c r="C36" s="127"/>
      <c r="D36" s="693"/>
      <c r="E36" s="662"/>
      <c r="F36" s="178" t="s">
        <v>22</v>
      </c>
      <c r="G36" s="129"/>
      <c r="H36" s="771"/>
      <c r="I36" s="662"/>
      <c r="J36" s="128">
        <v>2.2000000000000002</v>
      </c>
      <c r="K36" s="130"/>
      <c r="L36" s="131"/>
      <c r="M36" s="771"/>
      <c r="N36" s="662"/>
      <c r="O36" s="128" t="s">
        <v>23</v>
      </c>
      <c r="P36" s="130"/>
      <c r="Q36" s="131"/>
      <c r="R36" s="771"/>
      <c r="S36" s="662"/>
      <c r="T36" s="128" t="s">
        <v>24</v>
      </c>
      <c r="U36" s="132"/>
      <c r="V36" s="753"/>
      <c r="W36" s="662"/>
      <c r="X36" s="179" t="s">
        <v>25</v>
      </c>
      <c r="Y36" s="180"/>
      <c r="Z36" s="181"/>
      <c r="AA36" s="779"/>
      <c r="AB36" s="662"/>
      <c r="AC36" s="182" t="s">
        <v>26</v>
      </c>
      <c r="AD36" s="180"/>
      <c r="AE36" s="170"/>
      <c r="AF36" s="624" t="s">
        <v>104</v>
      </c>
      <c r="AG36" s="625"/>
      <c r="AH36" s="625"/>
      <c r="AI36" s="625"/>
      <c r="AJ36" s="626"/>
      <c r="AK36" s="627"/>
      <c r="AL36" s="628"/>
      <c r="AM36" s="628"/>
      <c r="AN36" s="625"/>
      <c r="AO36" s="625"/>
      <c r="AP36" s="628"/>
      <c r="AQ36" s="628"/>
      <c r="AR36" s="628"/>
      <c r="AS36" s="628"/>
      <c r="AT36" s="628"/>
      <c r="AU36" s="628"/>
      <c r="AV36" s="628"/>
      <c r="AW36" s="629"/>
      <c r="AX36" s="91"/>
      <c r="AY36" s="77"/>
    </row>
    <row r="37" spans="2:51" ht="26" customHeight="1">
      <c r="B37" s="139"/>
      <c r="C37" s="140"/>
      <c r="D37" s="663"/>
      <c r="E37" s="664"/>
      <c r="F37" s="183"/>
      <c r="G37" s="129"/>
      <c r="H37" s="663"/>
      <c r="I37" s="664"/>
      <c r="J37" s="141"/>
      <c r="K37" s="130"/>
      <c r="L37" s="131"/>
      <c r="M37" s="663"/>
      <c r="N37" s="664"/>
      <c r="O37" s="141"/>
      <c r="P37" s="130"/>
      <c r="Q37" s="131"/>
      <c r="R37" s="663"/>
      <c r="S37" s="664"/>
      <c r="T37" s="141"/>
      <c r="U37" s="132"/>
      <c r="V37" s="663"/>
      <c r="W37" s="664"/>
      <c r="X37" s="184"/>
      <c r="Y37" s="130"/>
      <c r="Z37" s="131"/>
      <c r="AA37" s="663"/>
      <c r="AB37" s="664"/>
      <c r="AC37" s="185"/>
      <c r="AD37" s="130"/>
      <c r="AE37" s="170"/>
      <c r="AF37" s="630"/>
      <c r="AG37" s="623"/>
      <c r="AH37" s="623"/>
      <c r="AI37" s="631"/>
      <c r="AJ37" s="631"/>
      <c r="AK37" s="623"/>
      <c r="AL37" s="623"/>
      <c r="AM37" s="623"/>
      <c r="AN37" s="623"/>
      <c r="AO37" s="623"/>
      <c r="AP37" s="623"/>
      <c r="AQ37" s="623"/>
      <c r="AR37" s="623"/>
      <c r="AS37" s="623"/>
      <c r="AT37" s="623"/>
      <c r="AU37" s="623"/>
      <c r="AV37" s="623"/>
      <c r="AW37" s="632"/>
      <c r="AX37" s="91"/>
      <c r="AY37" s="67"/>
    </row>
    <row r="38" spans="2:51" ht="25.25" customHeight="1">
      <c r="B38" s="139"/>
      <c r="C38" s="140"/>
      <c r="D38" s="663"/>
      <c r="E38" s="664"/>
      <c r="F38" s="183"/>
      <c r="G38" s="129"/>
      <c r="H38" s="663"/>
      <c r="I38" s="664"/>
      <c r="J38" s="141"/>
      <c r="K38" s="130"/>
      <c r="L38" s="131"/>
      <c r="M38" s="663"/>
      <c r="N38" s="664"/>
      <c r="O38" s="141"/>
      <c r="P38" s="130"/>
      <c r="Q38" s="131"/>
      <c r="R38" s="663"/>
      <c r="S38" s="664"/>
      <c r="T38" s="141"/>
      <c r="U38" s="132"/>
      <c r="V38" s="663"/>
      <c r="W38" s="664"/>
      <c r="X38" s="184"/>
      <c r="Y38" s="130"/>
      <c r="Z38" s="131"/>
      <c r="AA38" s="663"/>
      <c r="AB38" s="664"/>
      <c r="AC38" s="185"/>
      <c r="AD38" s="130"/>
      <c r="AE38" s="170"/>
      <c r="AF38" s="630"/>
      <c r="AG38" s="623"/>
      <c r="AH38" s="623"/>
      <c r="AI38" s="631"/>
      <c r="AJ38" s="631"/>
      <c r="AK38" s="633"/>
      <c r="AL38" s="633"/>
      <c r="AM38" s="633"/>
      <c r="AN38" s="623"/>
      <c r="AO38" s="623"/>
      <c r="AP38" s="633"/>
      <c r="AQ38" s="633"/>
      <c r="AR38" s="633"/>
      <c r="AS38" s="633"/>
      <c r="AT38" s="633"/>
      <c r="AU38" s="633"/>
      <c r="AV38" s="633"/>
      <c r="AW38" s="634"/>
      <c r="AX38" s="91"/>
      <c r="AY38" s="67"/>
    </row>
    <row r="39" spans="2:51" ht="25.25" customHeight="1">
      <c r="B39" s="139"/>
      <c r="C39" s="140"/>
      <c r="D39" s="663"/>
      <c r="E39" s="664"/>
      <c r="F39" s="186"/>
      <c r="G39" s="129"/>
      <c r="H39" s="663"/>
      <c r="I39" s="664"/>
      <c r="J39" s="147"/>
      <c r="K39" s="130"/>
      <c r="L39" s="131"/>
      <c r="M39" s="663"/>
      <c r="N39" s="664"/>
      <c r="O39" s="141"/>
      <c r="P39" s="130"/>
      <c r="Q39" s="131"/>
      <c r="R39" s="663"/>
      <c r="S39" s="664"/>
      <c r="T39" s="141"/>
      <c r="U39" s="132"/>
      <c r="V39" s="663"/>
      <c r="W39" s="664"/>
      <c r="X39" s="184"/>
      <c r="Y39" s="130"/>
      <c r="Z39" s="131"/>
      <c r="AA39" s="663"/>
      <c r="AB39" s="664"/>
      <c r="AC39" s="185"/>
      <c r="AD39" s="130"/>
      <c r="AE39" s="170"/>
      <c r="AF39" s="630"/>
      <c r="AG39" s="623"/>
      <c r="AH39" s="623"/>
      <c r="AI39" s="631"/>
      <c r="AJ39" s="631"/>
      <c r="AK39" s="633"/>
      <c r="AL39" s="633"/>
      <c r="AM39" s="633"/>
      <c r="AN39" s="623"/>
      <c r="AO39" s="623"/>
      <c r="AP39" s="633"/>
      <c r="AQ39" s="633"/>
      <c r="AR39" s="633"/>
      <c r="AS39" s="633"/>
      <c r="AT39" s="633"/>
      <c r="AU39" s="633"/>
      <c r="AV39" s="633"/>
      <c r="AW39" s="634"/>
      <c r="AX39" s="91"/>
      <c r="AY39" s="67"/>
    </row>
    <row r="40" spans="2:51" ht="41.5" customHeight="1">
      <c r="B40" s="139"/>
      <c r="C40" s="140"/>
      <c r="D40" s="665"/>
      <c r="E40" s="666"/>
      <c r="F40" s="186"/>
      <c r="G40" s="129"/>
      <c r="H40" s="665"/>
      <c r="I40" s="666"/>
      <c r="J40" s="147"/>
      <c r="K40" s="130"/>
      <c r="L40" s="131"/>
      <c r="M40" s="665"/>
      <c r="N40" s="666"/>
      <c r="O40" s="141"/>
      <c r="P40" s="130"/>
      <c r="Q40" s="131"/>
      <c r="R40" s="665"/>
      <c r="S40" s="666"/>
      <c r="T40" s="141"/>
      <c r="U40" s="132"/>
      <c r="V40" s="665"/>
      <c r="W40" s="666"/>
      <c r="X40" s="184"/>
      <c r="Y40" s="130"/>
      <c r="Z40" s="131"/>
      <c r="AA40" s="665"/>
      <c r="AB40" s="666"/>
      <c r="AC40" s="185"/>
      <c r="AD40" s="130"/>
      <c r="AE40" s="170"/>
      <c r="AF40" s="630"/>
      <c r="AG40" s="623"/>
      <c r="AH40" s="623"/>
      <c r="AI40" s="631"/>
      <c r="AJ40" s="631"/>
      <c r="AK40" s="633"/>
      <c r="AL40" s="633"/>
      <c r="AM40" s="633"/>
      <c r="AN40" s="623"/>
      <c r="AO40" s="623"/>
      <c r="AP40" s="633"/>
      <c r="AQ40" s="633"/>
      <c r="AR40" s="633"/>
      <c r="AS40" s="633"/>
      <c r="AT40" s="633"/>
      <c r="AU40" s="633"/>
      <c r="AV40" s="633"/>
      <c r="AW40" s="634"/>
      <c r="AX40" s="91"/>
      <c r="AY40" s="67"/>
    </row>
    <row r="41" spans="2:51" ht="32" customHeight="1">
      <c r="B41" s="139"/>
      <c r="C41" s="140"/>
      <c r="D41" s="759"/>
      <c r="E41" s="755"/>
      <c r="F41" s="186"/>
      <c r="G41" s="129"/>
      <c r="H41" s="812"/>
      <c r="I41" s="703"/>
      <c r="J41" s="147"/>
      <c r="K41" s="130"/>
      <c r="L41" s="131"/>
      <c r="M41" s="812"/>
      <c r="N41" s="703"/>
      <c r="O41" s="141"/>
      <c r="P41" s="130"/>
      <c r="Q41" s="131"/>
      <c r="R41" s="812"/>
      <c r="S41" s="703"/>
      <c r="T41" s="141"/>
      <c r="U41" s="132"/>
      <c r="V41" s="754"/>
      <c r="W41" s="778"/>
      <c r="X41" s="184"/>
      <c r="Y41" s="130"/>
      <c r="Z41" s="131"/>
      <c r="AA41" s="811"/>
      <c r="AB41" s="843"/>
      <c r="AC41" s="185"/>
      <c r="AD41" s="130"/>
      <c r="AE41" s="170"/>
      <c r="AF41" s="630"/>
      <c r="AG41" s="623"/>
      <c r="AH41" s="623"/>
      <c r="AI41" s="631"/>
      <c r="AJ41" s="631"/>
      <c r="AK41" s="623"/>
      <c r="AL41" s="623"/>
      <c r="AM41" s="623"/>
      <c r="AN41" s="623"/>
      <c r="AO41" s="623"/>
      <c r="AP41" s="623"/>
      <c r="AQ41" s="623"/>
      <c r="AR41" s="623"/>
      <c r="AS41" s="623"/>
      <c r="AT41" s="623"/>
      <c r="AU41" s="623"/>
      <c r="AV41" s="623"/>
      <c r="AW41" s="632"/>
      <c r="AX41" s="91"/>
      <c r="AY41" s="67"/>
    </row>
    <row r="42" spans="2:51" ht="50" customHeight="1">
      <c r="B42" s="139"/>
      <c r="C42" s="140"/>
      <c r="D42" s="752"/>
      <c r="E42" s="670"/>
      <c r="F42" s="187"/>
      <c r="G42" s="129"/>
      <c r="H42" s="808"/>
      <c r="I42" s="670"/>
      <c r="J42" s="157"/>
      <c r="K42" s="130"/>
      <c r="L42" s="131"/>
      <c r="M42" s="808"/>
      <c r="N42" s="670"/>
      <c r="O42" s="188"/>
      <c r="P42" s="130"/>
      <c r="Q42" s="131"/>
      <c r="R42" s="808"/>
      <c r="S42" s="670"/>
      <c r="T42" s="188"/>
      <c r="U42" s="132"/>
      <c r="V42" s="669"/>
      <c r="W42" s="670"/>
      <c r="X42" s="189"/>
      <c r="Y42" s="151"/>
      <c r="Z42" s="152"/>
      <c r="AA42" s="813"/>
      <c r="AB42" s="767"/>
      <c r="AC42" s="190"/>
      <c r="AD42" s="130"/>
      <c r="AE42" s="170"/>
      <c r="AF42" s="635"/>
      <c r="AG42" s="636"/>
      <c r="AH42" s="636"/>
      <c r="AI42" s="637"/>
      <c r="AJ42" s="637"/>
      <c r="AK42" s="638"/>
      <c r="AL42" s="638"/>
      <c r="AM42" s="638"/>
      <c r="AN42" s="636"/>
      <c r="AO42" s="636"/>
      <c r="AP42" s="638"/>
      <c r="AQ42" s="638"/>
      <c r="AR42" s="638"/>
      <c r="AS42" s="638"/>
      <c r="AT42" s="638"/>
      <c r="AU42" s="638"/>
      <c r="AV42" s="638"/>
      <c r="AW42" s="639"/>
      <c r="AX42" s="91"/>
      <c r="AY42" s="67"/>
    </row>
    <row r="43" spans="2:51" ht="26" customHeight="1">
      <c r="B43" s="139"/>
      <c r="C43" s="191"/>
      <c r="D43" s="192"/>
      <c r="E43" s="193"/>
      <c r="F43" s="192"/>
      <c r="G43" s="167"/>
      <c r="H43" s="192"/>
      <c r="I43" s="193"/>
      <c r="J43" s="192"/>
      <c r="K43" s="168"/>
      <c r="L43" s="168"/>
      <c r="M43" s="192"/>
      <c r="N43" s="193"/>
      <c r="O43" s="193"/>
      <c r="P43" s="168"/>
      <c r="Q43" s="168"/>
      <c r="R43" s="193"/>
      <c r="S43" s="193"/>
      <c r="T43" s="193"/>
      <c r="U43" s="168"/>
      <c r="V43" s="194"/>
      <c r="W43" s="193"/>
      <c r="X43" s="192"/>
      <c r="Y43" s="168"/>
      <c r="Z43" s="168"/>
      <c r="AA43" s="194"/>
      <c r="AB43" s="193"/>
      <c r="AC43" s="192"/>
      <c r="AD43" s="168"/>
      <c r="AE43" s="168"/>
      <c r="AF43" s="195"/>
      <c r="AG43" s="196"/>
      <c r="AH43" s="196"/>
      <c r="AI43" s="175"/>
      <c r="AJ43" s="175"/>
      <c r="AK43" s="197"/>
      <c r="AL43" s="198"/>
      <c r="AM43" s="198"/>
      <c r="AN43" s="199"/>
      <c r="AO43" s="200"/>
      <c r="AP43" s="198"/>
      <c r="AQ43" s="198"/>
      <c r="AR43" s="198"/>
      <c r="AS43" s="201"/>
      <c r="AT43" s="201"/>
      <c r="AU43" s="201"/>
      <c r="AV43" s="201"/>
      <c r="AW43" s="199"/>
      <c r="AX43" s="78"/>
      <c r="AY43" s="67"/>
    </row>
    <row r="44" spans="2:51" ht="27" customHeight="1">
      <c r="B44" s="164"/>
      <c r="C44" s="202"/>
      <c r="D44" s="815"/>
      <c r="E44" s="801"/>
      <c r="F44" s="203" t="s">
        <v>27</v>
      </c>
      <c r="G44" s="129"/>
      <c r="H44" s="693"/>
      <c r="I44" s="749"/>
      <c r="J44" s="565" t="s">
        <v>28</v>
      </c>
      <c r="K44" s="130"/>
      <c r="L44" s="131"/>
      <c r="M44" s="753"/>
      <c r="N44" s="662"/>
      <c r="O44" s="204" t="s">
        <v>29</v>
      </c>
      <c r="P44" s="130"/>
      <c r="Q44" s="131"/>
      <c r="R44" s="753"/>
      <c r="S44" s="790"/>
      <c r="T44" s="204" t="s">
        <v>30</v>
      </c>
      <c r="U44" s="132"/>
      <c r="V44" s="753"/>
      <c r="W44" s="662"/>
      <c r="X44" s="204" t="s">
        <v>31</v>
      </c>
      <c r="Y44" s="130"/>
      <c r="Z44" s="131"/>
      <c r="AA44" s="779"/>
      <c r="AB44" s="662"/>
      <c r="AC44" s="182" t="s">
        <v>32</v>
      </c>
      <c r="AD44" s="130"/>
      <c r="AE44" s="131"/>
      <c r="AF44" s="748"/>
      <c r="AG44" s="695"/>
      <c r="AH44" s="205" t="s">
        <v>33</v>
      </c>
      <c r="AI44" s="130"/>
      <c r="AJ44" s="131"/>
      <c r="AK44" s="655"/>
      <c r="AL44" s="840"/>
      <c r="AM44" s="206" t="s">
        <v>34</v>
      </c>
      <c r="AN44" s="207"/>
      <c r="AO44" s="208"/>
      <c r="AP44" s="655"/>
      <c r="AQ44" s="656"/>
      <c r="AR44" s="206" t="s">
        <v>35</v>
      </c>
      <c r="AS44" s="209"/>
      <c r="AT44" s="897"/>
      <c r="AU44" s="621"/>
      <c r="AV44" s="134"/>
      <c r="AW44" s="96"/>
      <c r="AX44" s="78"/>
      <c r="AY44" s="67"/>
    </row>
    <row r="45" spans="2:51" ht="27" customHeight="1">
      <c r="B45" s="68"/>
      <c r="C45" s="210"/>
      <c r="D45" s="657"/>
      <c r="E45" s="802"/>
      <c r="F45" s="211"/>
      <c r="G45" s="129"/>
      <c r="H45" s="750"/>
      <c r="I45" s="751"/>
      <c r="J45" s="183"/>
      <c r="K45" s="130"/>
      <c r="L45" s="131"/>
      <c r="M45" s="663"/>
      <c r="N45" s="664"/>
      <c r="O45" s="212"/>
      <c r="P45" s="130"/>
      <c r="Q45" s="131"/>
      <c r="R45" s="791"/>
      <c r="S45" s="792"/>
      <c r="T45" s="212"/>
      <c r="U45" s="132"/>
      <c r="V45" s="663"/>
      <c r="W45" s="664"/>
      <c r="X45" s="212"/>
      <c r="Y45" s="130"/>
      <c r="Z45" s="131"/>
      <c r="AA45" s="663"/>
      <c r="AB45" s="664"/>
      <c r="AC45" s="185"/>
      <c r="AD45" s="130"/>
      <c r="AE45" s="131"/>
      <c r="AF45" s="696"/>
      <c r="AG45" s="697"/>
      <c r="AH45" s="213"/>
      <c r="AI45" s="130"/>
      <c r="AJ45" s="131"/>
      <c r="AK45" s="841"/>
      <c r="AL45" s="842"/>
      <c r="AM45" s="206"/>
      <c r="AN45" s="207"/>
      <c r="AO45" s="208"/>
      <c r="AP45" s="657"/>
      <c r="AQ45" s="658"/>
      <c r="AR45" s="206"/>
      <c r="AS45" s="214"/>
      <c r="AT45" s="623"/>
      <c r="AU45" s="623"/>
      <c r="AV45" s="2"/>
      <c r="AW45" s="103"/>
      <c r="AX45" s="78"/>
      <c r="AY45" s="67"/>
    </row>
    <row r="46" spans="2:51" ht="27" customHeight="1">
      <c r="B46" s="126"/>
      <c r="C46" s="210"/>
      <c r="D46" s="657"/>
      <c r="E46" s="802"/>
      <c r="F46" s="215"/>
      <c r="G46" s="129"/>
      <c r="H46" s="750"/>
      <c r="I46" s="751"/>
      <c r="J46" s="183"/>
      <c r="K46" s="216"/>
      <c r="L46" s="217"/>
      <c r="M46" s="663"/>
      <c r="N46" s="664"/>
      <c r="O46" s="212"/>
      <c r="P46" s="180"/>
      <c r="Q46" s="181"/>
      <c r="R46" s="791"/>
      <c r="S46" s="792"/>
      <c r="T46" s="212"/>
      <c r="U46" s="218"/>
      <c r="V46" s="663"/>
      <c r="W46" s="664"/>
      <c r="X46" s="212"/>
      <c r="Y46" s="180"/>
      <c r="Z46" s="219"/>
      <c r="AA46" s="663"/>
      <c r="AB46" s="664"/>
      <c r="AC46" s="185"/>
      <c r="AD46" s="180"/>
      <c r="AE46" s="181"/>
      <c r="AF46" s="696"/>
      <c r="AG46" s="697"/>
      <c r="AH46" s="213"/>
      <c r="AI46" s="180"/>
      <c r="AJ46" s="219"/>
      <c r="AK46" s="841"/>
      <c r="AL46" s="842"/>
      <c r="AM46" s="206"/>
      <c r="AN46" s="207"/>
      <c r="AO46" s="208"/>
      <c r="AP46" s="657"/>
      <c r="AQ46" s="658"/>
      <c r="AR46" s="206"/>
      <c r="AS46" s="214"/>
      <c r="AT46" s="623"/>
      <c r="AU46" s="623"/>
      <c r="AV46" s="2"/>
      <c r="AW46" s="103"/>
      <c r="AX46" s="78"/>
      <c r="AY46" s="67"/>
    </row>
    <row r="47" spans="2:51" ht="26" customHeight="1">
      <c r="B47" s="139"/>
      <c r="C47" s="210"/>
      <c r="D47" s="657"/>
      <c r="E47" s="802"/>
      <c r="F47" s="211"/>
      <c r="G47" s="129"/>
      <c r="H47" s="750"/>
      <c r="I47" s="751"/>
      <c r="J47" s="186"/>
      <c r="K47" s="220"/>
      <c r="L47" s="210"/>
      <c r="M47" s="663"/>
      <c r="N47" s="664"/>
      <c r="O47" s="221"/>
      <c r="P47" s="222"/>
      <c r="Q47" s="217"/>
      <c r="R47" s="791"/>
      <c r="S47" s="792"/>
      <c r="T47" s="221"/>
      <c r="U47" s="132"/>
      <c r="V47" s="663"/>
      <c r="W47" s="664"/>
      <c r="X47" s="212"/>
      <c r="Y47" s="130"/>
      <c r="Z47" s="131"/>
      <c r="AA47" s="663"/>
      <c r="AB47" s="664"/>
      <c r="AC47" s="185"/>
      <c r="AD47" s="220"/>
      <c r="AE47" s="210"/>
      <c r="AF47" s="696"/>
      <c r="AG47" s="697"/>
      <c r="AH47" s="213"/>
      <c r="AI47" s="222"/>
      <c r="AJ47" s="217"/>
      <c r="AK47" s="841"/>
      <c r="AL47" s="842"/>
      <c r="AM47" s="223"/>
      <c r="AN47" s="207"/>
      <c r="AO47" s="208"/>
      <c r="AP47" s="657"/>
      <c r="AQ47" s="658"/>
      <c r="AR47" s="206"/>
      <c r="AS47" s="214"/>
      <c r="AT47" s="623"/>
      <c r="AU47" s="623"/>
      <c r="AV47" s="2"/>
      <c r="AW47" s="103"/>
      <c r="AX47" s="78"/>
      <c r="AY47" s="67"/>
    </row>
    <row r="48" spans="2:51" ht="25.25" customHeight="1">
      <c r="B48" s="139"/>
      <c r="C48" s="127"/>
      <c r="D48" s="698"/>
      <c r="E48" s="699"/>
      <c r="F48" s="211"/>
      <c r="G48" s="129"/>
      <c r="H48" s="665"/>
      <c r="I48" s="666"/>
      <c r="J48" s="186"/>
      <c r="K48" s="220"/>
      <c r="L48" s="210"/>
      <c r="M48" s="665"/>
      <c r="N48" s="666"/>
      <c r="O48" s="221"/>
      <c r="P48" s="222"/>
      <c r="Q48" s="224"/>
      <c r="R48" s="665"/>
      <c r="S48" s="666"/>
      <c r="T48" s="221"/>
      <c r="U48" s="225"/>
      <c r="V48" s="855"/>
      <c r="W48" s="856"/>
      <c r="X48" s="212"/>
      <c r="Y48" s="130"/>
      <c r="Z48" s="131"/>
      <c r="AA48" s="665"/>
      <c r="AB48" s="666"/>
      <c r="AC48" s="185"/>
      <c r="AD48" s="220"/>
      <c r="AE48" s="210"/>
      <c r="AF48" s="698"/>
      <c r="AG48" s="699"/>
      <c r="AH48" s="213"/>
      <c r="AI48" s="222"/>
      <c r="AJ48" s="217"/>
      <c r="AK48" s="659"/>
      <c r="AL48" s="660"/>
      <c r="AM48" s="223"/>
      <c r="AN48" s="207"/>
      <c r="AO48" s="208"/>
      <c r="AP48" s="659"/>
      <c r="AQ48" s="660"/>
      <c r="AR48" s="206"/>
      <c r="AS48" s="214"/>
      <c r="AT48" s="623"/>
      <c r="AU48" s="623"/>
      <c r="AV48" s="2"/>
      <c r="AW48" s="103"/>
      <c r="AX48" s="78"/>
      <c r="AY48" s="67"/>
    </row>
    <row r="49" spans="2:51" ht="34" customHeight="1">
      <c r="B49" s="139"/>
      <c r="C49" s="140"/>
      <c r="D49" s="850"/>
      <c r="E49" s="641"/>
      <c r="F49" s="215"/>
      <c r="G49" s="129"/>
      <c r="H49" s="788"/>
      <c r="I49" s="789"/>
      <c r="J49" s="186"/>
      <c r="K49" s="220"/>
      <c r="L49" s="210"/>
      <c r="M49" s="754"/>
      <c r="N49" s="755"/>
      <c r="O49" s="221"/>
      <c r="P49" s="222"/>
      <c r="Q49" s="224"/>
      <c r="R49" s="754"/>
      <c r="S49" s="755"/>
      <c r="T49" s="221"/>
      <c r="U49" s="225"/>
      <c r="V49" s="757"/>
      <c r="W49" s="758"/>
      <c r="X49" s="212"/>
      <c r="Y49" s="130"/>
      <c r="Z49" s="131"/>
      <c r="AA49" s="811"/>
      <c r="AB49" s="843"/>
      <c r="AC49" s="185"/>
      <c r="AD49" s="220"/>
      <c r="AE49" s="210"/>
      <c r="AF49" s="682"/>
      <c r="AG49" s="683"/>
      <c r="AH49" s="213"/>
      <c r="AI49" s="222"/>
      <c r="AJ49" s="217"/>
      <c r="AK49" s="667"/>
      <c r="AL49" s="668"/>
      <c r="AM49" s="223"/>
      <c r="AN49" s="207"/>
      <c r="AO49" s="208"/>
      <c r="AP49" s="667"/>
      <c r="AQ49" s="668"/>
      <c r="AR49" s="206"/>
      <c r="AS49" s="214"/>
      <c r="AT49" s="728"/>
      <c r="AU49" s="623"/>
      <c r="AV49" s="2"/>
      <c r="AW49" s="103"/>
      <c r="AX49" s="78"/>
      <c r="AY49" s="67"/>
    </row>
    <row r="50" spans="2:51" ht="58.25" customHeight="1">
      <c r="B50" s="139"/>
      <c r="C50" s="140"/>
      <c r="D50" s="781"/>
      <c r="E50" s="654"/>
      <c r="F50" s="226"/>
      <c r="G50" s="129"/>
      <c r="H50" s="752"/>
      <c r="I50" s="670"/>
      <c r="J50" s="187"/>
      <c r="K50" s="220"/>
      <c r="L50" s="210"/>
      <c r="M50" s="669"/>
      <c r="N50" s="670"/>
      <c r="O50" s="227"/>
      <c r="P50" s="222"/>
      <c r="Q50" s="224"/>
      <c r="R50" s="669"/>
      <c r="S50" s="670"/>
      <c r="T50" s="227"/>
      <c r="U50" s="225"/>
      <c r="V50" s="669"/>
      <c r="W50" s="670"/>
      <c r="X50" s="227"/>
      <c r="Y50" s="130"/>
      <c r="Z50" s="131"/>
      <c r="AA50" s="813"/>
      <c r="AB50" s="767"/>
      <c r="AC50" s="190"/>
      <c r="AD50" s="220"/>
      <c r="AE50" s="210"/>
      <c r="AF50" s="701"/>
      <c r="AG50" s="654"/>
      <c r="AH50" s="228"/>
      <c r="AI50" s="222"/>
      <c r="AJ50" s="217"/>
      <c r="AK50" s="857"/>
      <c r="AL50" s="858"/>
      <c r="AM50" s="206"/>
      <c r="AN50" s="207"/>
      <c r="AO50" s="208"/>
      <c r="AP50" s="857"/>
      <c r="AQ50" s="858"/>
      <c r="AR50" s="206"/>
      <c r="AS50" s="229"/>
      <c r="AT50" s="747"/>
      <c r="AU50" s="619"/>
      <c r="AV50" s="159"/>
      <c r="AW50" s="107"/>
      <c r="AX50" s="78"/>
      <c r="AY50" s="67"/>
    </row>
    <row r="51" spans="2:51" ht="25.25" customHeight="1">
      <c r="B51" s="139"/>
      <c r="C51" s="165"/>
      <c r="D51" s="230"/>
      <c r="E51" s="230"/>
      <c r="F51" s="231"/>
      <c r="G51" s="167"/>
      <c r="H51" s="232"/>
      <c r="I51" s="232"/>
      <c r="J51" s="233"/>
      <c r="K51" s="78"/>
      <c r="L51" s="78"/>
      <c r="M51" s="230"/>
      <c r="N51" s="230"/>
      <c r="O51" s="231"/>
      <c r="P51" s="120"/>
      <c r="Q51" s="234"/>
      <c r="R51" s="235"/>
      <c r="S51" s="235"/>
      <c r="T51" s="236"/>
      <c r="U51" s="234"/>
      <c r="V51" s="237"/>
      <c r="W51" s="237"/>
      <c r="X51" s="123"/>
      <c r="Y51" s="168"/>
      <c r="Z51" s="168"/>
      <c r="AA51" s="238"/>
      <c r="AB51" s="238"/>
      <c r="AC51" s="239"/>
      <c r="AD51" s="78"/>
      <c r="AE51" s="78"/>
      <c r="AF51" s="230"/>
      <c r="AG51" s="230"/>
      <c r="AH51" s="231"/>
      <c r="AI51" s="120"/>
      <c r="AJ51" s="120"/>
      <c r="AK51" s="240"/>
      <c r="AL51" s="241"/>
      <c r="AM51" s="241"/>
      <c r="AN51" s="242"/>
      <c r="AO51" s="242"/>
      <c r="AP51" s="241"/>
      <c r="AQ51" s="241"/>
      <c r="AR51" s="241"/>
      <c r="AS51" s="243"/>
      <c r="AT51" s="243"/>
      <c r="AU51" s="243"/>
      <c r="AV51" s="243"/>
      <c r="AW51" s="244"/>
      <c r="AX51" s="78"/>
      <c r="AY51" s="67"/>
    </row>
    <row r="52" spans="2:51" ht="25.25" customHeight="1">
      <c r="B52" s="139"/>
      <c r="C52" s="210"/>
      <c r="D52" s="828"/>
      <c r="E52" s="677"/>
      <c r="F52" s="245" t="s">
        <v>36</v>
      </c>
      <c r="G52" s="246"/>
      <c r="H52" s="904"/>
      <c r="I52" s="905"/>
      <c r="J52" s="247"/>
      <c r="K52" s="78"/>
      <c r="L52" s="210"/>
      <c r="M52" s="694"/>
      <c r="N52" s="695"/>
      <c r="O52" s="248" t="s">
        <v>37</v>
      </c>
      <c r="P52" s="222"/>
      <c r="Q52" s="224"/>
      <c r="R52" s="753"/>
      <c r="S52" s="790"/>
      <c r="T52" s="204" t="s">
        <v>38</v>
      </c>
      <c r="U52" s="249"/>
      <c r="V52" s="95"/>
      <c r="W52" s="134"/>
      <c r="X52" s="96"/>
      <c r="Y52" s="168"/>
      <c r="Z52" s="131"/>
      <c r="AA52" s="694"/>
      <c r="AB52" s="801"/>
      <c r="AC52" s="248" t="s">
        <v>39</v>
      </c>
      <c r="AD52" s="207"/>
      <c r="AE52" s="208"/>
      <c r="AF52" s="748"/>
      <c r="AG52" s="695"/>
      <c r="AH52" s="205" t="s">
        <v>40</v>
      </c>
      <c r="AI52" s="222"/>
      <c r="AJ52" s="217"/>
      <c r="AK52" s="748"/>
      <c r="AL52" s="695"/>
      <c r="AM52" s="205" t="s">
        <v>41</v>
      </c>
      <c r="AN52" s="207"/>
      <c r="AO52" s="208"/>
      <c r="AP52" s="862"/>
      <c r="AQ52" s="662"/>
      <c r="AR52" s="250" t="s">
        <v>42</v>
      </c>
      <c r="AS52" s="251"/>
      <c r="AT52" s="620"/>
      <c r="AU52" s="621"/>
      <c r="AV52" s="96"/>
      <c r="AW52" s="168"/>
      <c r="AX52" s="78"/>
      <c r="AY52" s="67"/>
    </row>
    <row r="53" spans="2:51" ht="25.25" customHeight="1">
      <c r="B53" s="139"/>
      <c r="C53" s="210"/>
      <c r="D53" s="678"/>
      <c r="E53" s="679"/>
      <c r="F53" s="252"/>
      <c r="G53" s="246"/>
      <c r="H53" s="886"/>
      <c r="I53" s="887"/>
      <c r="J53" s="253"/>
      <c r="K53" s="78"/>
      <c r="L53" s="210"/>
      <c r="M53" s="696"/>
      <c r="N53" s="697"/>
      <c r="O53" s="254"/>
      <c r="P53" s="222"/>
      <c r="Q53" s="224"/>
      <c r="R53" s="791"/>
      <c r="S53" s="792"/>
      <c r="T53" s="212"/>
      <c r="U53" s="249"/>
      <c r="V53" s="105"/>
      <c r="W53" s="2"/>
      <c r="X53" s="103"/>
      <c r="Y53" s="168"/>
      <c r="Z53" s="131"/>
      <c r="AA53" s="657"/>
      <c r="AB53" s="802"/>
      <c r="AC53" s="254"/>
      <c r="AD53" s="207"/>
      <c r="AE53" s="208"/>
      <c r="AF53" s="696"/>
      <c r="AG53" s="697"/>
      <c r="AH53" s="213"/>
      <c r="AI53" s="222"/>
      <c r="AJ53" s="217"/>
      <c r="AK53" s="696"/>
      <c r="AL53" s="697"/>
      <c r="AM53" s="213"/>
      <c r="AN53" s="207"/>
      <c r="AO53" s="208"/>
      <c r="AP53" s="663"/>
      <c r="AQ53" s="664"/>
      <c r="AR53" s="255"/>
      <c r="AS53" s="251"/>
      <c r="AT53" s="622"/>
      <c r="AU53" s="623"/>
      <c r="AV53" s="103"/>
      <c r="AW53" s="168"/>
      <c r="AX53" s="78"/>
      <c r="AY53" s="67"/>
    </row>
    <row r="54" spans="2:51" ht="25.25" customHeight="1">
      <c r="B54" s="139"/>
      <c r="C54" s="210"/>
      <c r="D54" s="678"/>
      <c r="E54" s="679"/>
      <c r="F54" s="252"/>
      <c r="G54" s="246"/>
      <c r="H54" s="886"/>
      <c r="I54" s="887"/>
      <c r="J54" s="253"/>
      <c r="K54" s="78"/>
      <c r="L54" s="210"/>
      <c r="M54" s="696"/>
      <c r="N54" s="697"/>
      <c r="O54" s="254"/>
      <c r="P54" s="222"/>
      <c r="Q54" s="224"/>
      <c r="R54" s="791"/>
      <c r="S54" s="792"/>
      <c r="T54" s="212"/>
      <c r="U54" s="249"/>
      <c r="V54" s="105"/>
      <c r="W54" s="2"/>
      <c r="X54" s="103"/>
      <c r="Y54" s="168"/>
      <c r="Z54" s="131"/>
      <c r="AA54" s="657"/>
      <c r="AB54" s="802"/>
      <c r="AC54" s="254"/>
      <c r="AD54" s="207"/>
      <c r="AE54" s="208"/>
      <c r="AF54" s="696"/>
      <c r="AG54" s="697"/>
      <c r="AH54" s="213"/>
      <c r="AI54" s="222"/>
      <c r="AJ54" s="217"/>
      <c r="AK54" s="696"/>
      <c r="AL54" s="697"/>
      <c r="AM54" s="213"/>
      <c r="AN54" s="207"/>
      <c r="AO54" s="208"/>
      <c r="AP54" s="663"/>
      <c r="AQ54" s="664"/>
      <c r="AR54" s="255"/>
      <c r="AS54" s="251"/>
      <c r="AT54" s="622"/>
      <c r="AU54" s="623"/>
      <c r="AV54" s="103"/>
      <c r="AW54" s="168"/>
      <c r="AX54" s="78"/>
      <c r="AY54" s="67"/>
    </row>
    <row r="55" spans="2:51" ht="25.25" customHeight="1">
      <c r="B55" s="139"/>
      <c r="C55" s="210"/>
      <c r="D55" s="678"/>
      <c r="E55" s="679"/>
      <c r="F55" s="256"/>
      <c r="G55" s="246"/>
      <c r="H55" s="886"/>
      <c r="I55" s="887"/>
      <c r="J55" s="257"/>
      <c r="K55" s="78"/>
      <c r="L55" s="210"/>
      <c r="M55" s="696"/>
      <c r="N55" s="697"/>
      <c r="O55" s="258"/>
      <c r="P55" s="222"/>
      <c r="Q55" s="224"/>
      <c r="R55" s="791"/>
      <c r="S55" s="792"/>
      <c r="T55" s="221"/>
      <c r="U55" s="249"/>
      <c r="V55" s="105"/>
      <c r="W55" s="2"/>
      <c r="X55" s="103"/>
      <c r="Y55" s="168"/>
      <c r="Z55" s="131"/>
      <c r="AA55" s="657"/>
      <c r="AB55" s="802"/>
      <c r="AC55" s="258"/>
      <c r="AD55" s="207"/>
      <c r="AE55" s="208"/>
      <c r="AF55" s="696"/>
      <c r="AG55" s="697"/>
      <c r="AH55" s="213"/>
      <c r="AI55" s="222"/>
      <c r="AJ55" s="217"/>
      <c r="AK55" s="696"/>
      <c r="AL55" s="697"/>
      <c r="AM55" s="213"/>
      <c r="AN55" s="207"/>
      <c r="AO55" s="208"/>
      <c r="AP55" s="663"/>
      <c r="AQ55" s="664"/>
      <c r="AR55" s="259"/>
      <c r="AS55" s="251"/>
      <c r="AT55" s="622"/>
      <c r="AU55" s="623"/>
      <c r="AV55" s="103"/>
      <c r="AW55" s="168"/>
      <c r="AX55" s="78"/>
      <c r="AY55" s="67"/>
    </row>
    <row r="56" spans="2:51" ht="25.25" customHeight="1">
      <c r="B56" s="139"/>
      <c r="C56" s="210"/>
      <c r="D56" s="680"/>
      <c r="E56" s="681"/>
      <c r="F56" s="256"/>
      <c r="G56" s="246"/>
      <c r="H56" s="888"/>
      <c r="I56" s="889"/>
      <c r="J56" s="257"/>
      <c r="K56" s="78"/>
      <c r="L56" s="210"/>
      <c r="M56" s="698"/>
      <c r="N56" s="699"/>
      <c r="O56" s="258"/>
      <c r="P56" s="222"/>
      <c r="Q56" s="224"/>
      <c r="R56" s="665"/>
      <c r="S56" s="666"/>
      <c r="T56" s="221"/>
      <c r="U56" s="249"/>
      <c r="V56" s="105"/>
      <c r="W56" s="2"/>
      <c r="X56" s="103"/>
      <c r="Y56" s="168"/>
      <c r="Z56" s="131"/>
      <c r="AA56" s="698"/>
      <c r="AB56" s="699"/>
      <c r="AC56" s="258"/>
      <c r="AD56" s="207"/>
      <c r="AE56" s="208"/>
      <c r="AF56" s="698"/>
      <c r="AG56" s="699"/>
      <c r="AH56" s="213"/>
      <c r="AI56" s="222"/>
      <c r="AJ56" s="217"/>
      <c r="AK56" s="698"/>
      <c r="AL56" s="699"/>
      <c r="AM56" s="213"/>
      <c r="AN56" s="207"/>
      <c r="AO56" s="208"/>
      <c r="AP56" s="665"/>
      <c r="AQ56" s="666"/>
      <c r="AR56" s="259"/>
      <c r="AS56" s="251"/>
      <c r="AT56" s="622"/>
      <c r="AU56" s="623"/>
      <c r="AV56" s="103"/>
      <c r="AW56" s="168"/>
      <c r="AX56" s="78"/>
      <c r="AY56" s="67"/>
    </row>
    <row r="57" spans="2:51" ht="33" customHeight="1">
      <c r="B57" s="139"/>
      <c r="C57" s="210"/>
      <c r="D57" s="722"/>
      <c r="E57" s="672"/>
      <c r="F57" s="256"/>
      <c r="G57" s="246"/>
      <c r="H57" s="743"/>
      <c r="I57" s="785"/>
      <c r="J57" s="257"/>
      <c r="K57" s="78"/>
      <c r="L57" s="210"/>
      <c r="M57" s="686"/>
      <c r="N57" s="641"/>
      <c r="O57" s="258"/>
      <c r="P57" s="222"/>
      <c r="Q57" s="224"/>
      <c r="R57" s="754"/>
      <c r="S57" s="755"/>
      <c r="T57" s="221"/>
      <c r="U57" s="249"/>
      <c r="V57" s="105"/>
      <c r="W57" s="2"/>
      <c r="X57" s="103"/>
      <c r="Y57" s="168"/>
      <c r="Z57" s="131"/>
      <c r="AA57" s="686"/>
      <c r="AB57" s="641"/>
      <c r="AC57" s="258"/>
      <c r="AD57" s="207"/>
      <c r="AE57" s="208"/>
      <c r="AF57" s="682"/>
      <c r="AG57" s="683"/>
      <c r="AH57" s="213"/>
      <c r="AI57" s="222"/>
      <c r="AJ57" s="217"/>
      <c r="AK57" s="682"/>
      <c r="AL57" s="683"/>
      <c r="AM57" s="213"/>
      <c r="AN57" s="207"/>
      <c r="AO57" s="208"/>
      <c r="AP57" s="682"/>
      <c r="AQ57" s="810"/>
      <c r="AR57" s="259"/>
      <c r="AS57" s="251"/>
      <c r="AT57" s="644"/>
      <c r="AU57" s="623"/>
      <c r="AV57" s="103"/>
      <c r="AW57" s="168"/>
      <c r="AX57" s="78"/>
      <c r="AY57" s="67"/>
    </row>
    <row r="58" spans="2:51" ht="25.25" customHeight="1">
      <c r="B58" s="139"/>
      <c r="C58" s="210"/>
      <c r="D58" s="782"/>
      <c r="E58" s="746"/>
      <c r="F58" s="260"/>
      <c r="G58" s="246"/>
      <c r="H58" s="743"/>
      <c r="I58" s="744"/>
      <c r="J58" s="253"/>
      <c r="K58" s="78"/>
      <c r="L58" s="210"/>
      <c r="M58" s="700"/>
      <c r="N58" s="654"/>
      <c r="O58" s="261"/>
      <c r="P58" s="222"/>
      <c r="Q58" s="224"/>
      <c r="R58" s="669"/>
      <c r="S58" s="670"/>
      <c r="T58" s="227"/>
      <c r="U58" s="249"/>
      <c r="V58" s="106"/>
      <c r="W58" s="159"/>
      <c r="X58" s="107"/>
      <c r="Y58" s="168"/>
      <c r="Z58" s="131"/>
      <c r="AA58" s="700"/>
      <c r="AB58" s="654"/>
      <c r="AC58" s="261"/>
      <c r="AD58" s="207"/>
      <c r="AE58" s="208"/>
      <c r="AF58" s="675"/>
      <c r="AG58" s="654"/>
      <c r="AH58" s="228"/>
      <c r="AI58" s="222"/>
      <c r="AJ58" s="217"/>
      <c r="AK58" s="675"/>
      <c r="AL58" s="654"/>
      <c r="AM58" s="228"/>
      <c r="AN58" s="207"/>
      <c r="AO58" s="208"/>
      <c r="AP58" s="766"/>
      <c r="AQ58" s="767"/>
      <c r="AR58" s="262"/>
      <c r="AS58" s="251"/>
      <c r="AT58" s="618"/>
      <c r="AU58" s="619"/>
      <c r="AV58" s="107"/>
      <c r="AW58" s="168"/>
      <c r="AX58" s="78"/>
      <c r="AY58" s="67"/>
    </row>
    <row r="59" spans="2:51" ht="25.25" customHeight="1">
      <c r="B59" s="139"/>
      <c r="C59" s="78"/>
      <c r="D59" s="232"/>
      <c r="E59" s="232"/>
      <c r="F59" s="233"/>
      <c r="G59" s="167"/>
      <c r="H59" s="263"/>
      <c r="I59" s="263"/>
      <c r="J59" s="264"/>
      <c r="K59" s="265"/>
      <c r="L59" s="265"/>
      <c r="M59" s="266"/>
      <c r="N59" s="266"/>
      <c r="O59" s="267"/>
      <c r="P59" s="263"/>
      <c r="Q59" s="268"/>
      <c r="R59" s="269"/>
      <c r="S59" s="269"/>
      <c r="T59" s="270"/>
      <c r="U59" s="268"/>
      <c r="V59" s="271"/>
      <c r="W59" s="271"/>
      <c r="X59" s="271"/>
      <c r="Y59" s="176"/>
      <c r="Z59" s="176"/>
      <c r="AA59" s="645"/>
      <c r="AB59" s="863"/>
      <c r="AC59" s="272"/>
      <c r="AD59" s="265"/>
      <c r="AE59" s="265"/>
      <c r="AF59" s="266"/>
      <c r="AG59" s="266"/>
      <c r="AH59" s="267"/>
      <c r="AI59" s="263"/>
      <c r="AJ59" s="263"/>
      <c r="AK59" s="645"/>
      <c r="AL59" s="646"/>
      <c r="AM59" s="273"/>
      <c r="AN59" s="265"/>
      <c r="AO59" s="265"/>
      <c r="AP59" s="645"/>
      <c r="AQ59" s="646"/>
      <c r="AR59" s="273"/>
      <c r="AS59" s="176"/>
      <c r="AT59" s="642"/>
      <c r="AU59" s="643"/>
      <c r="AV59" s="274"/>
      <c r="AW59" s="168"/>
      <c r="AX59" s="78"/>
      <c r="AY59" s="67"/>
    </row>
    <row r="60" spans="2:51" ht="30.5" customHeight="1">
      <c r="B60" s="139"/>
      <c r="C60" s="275"/>
      <c r="D60" s="276"/>
      <c r="E60" s="277"/>
      <c r="F60" s="277"/>
      <c r="G60" s="278"/>
      <c r="H60" s="706" t="s">
        <v>44</v>
      </c>
      <c r="I60" s="707"/>
      <c r="J60" s="708"/>
      <c r="K60" s="707"/>
      <c r="L60" s="707"/>
      <c r="M60" s="625"/>
      <c r="N60" s="709"/>
      <c r="O60" s="709"/>
      <c r="P60" s="625"/>
      <c r="Q60" s="709"/>
      <c r="R60" s="710"/>
      <c r="S60" s="709"/>
      <c r="T60" s="709"/>
      <c r="U60" s="710"/>
      <c r="V60" s="710"/>
      <c r="W60" s="709"/>
      <c r="X60" s="709"/>
      <c r="Y60" s="625"/>
      <c r="Z60" s="709"/>
      <c r="AA60" s="709"/>
      <c r="AB60" s="709"/>
      <c r="AC60" s="709"/>
      <c r="AD60" s="709"/>
      <c r="AE60" s="625"/>
      <c r="AF60" s="709"/>
      <c r="AG60" s="709"/>
      <c r="AH60" s="709"/>
      <c r="AI60" s="709"/>
      <c r="AJ60" s="625"/>
      <c r="AK60" s="709"/>
      <c r="AL60" s="709"/>
      <c r="AM60" s="709"/>
      <c r="AN60" s="625"/>
      <c r="AO60" s="625"/>
      <c r="AP60" s="709"/>
      <c r="AQ60" s="709"/>
      <c r="AR60" s="709"/>
      <c r="AS60" s="709"/>
      <c r="AT60" s="709"/>
      <c r="AU60" s="711"/>
      <c r="AV60" s="768" t="s">
        <v>74</v>
      </c>
      <c r="AW60" s="279"/>
      <c r="AX60" s="280"/>
      <c r="AY60" s="281"/>
    </row>
    <row r="61" spans="2:51" ht="30.5" customHeight="1">
      <c r="B61" s="139"/>
      <c r="C61" s="191"/>
      <c r="D61" s="282"/>
      <c r="E61" s="283"/>
      <c r="F61" s="283"/>
      <c r="G61" s="284"/>
      <c r="H61" s="712"/>
      <c r="I61" s="713"/>
      <c r="J61" s="714"/>
      <c r="K61" s="713"/>
      <c r="L61" s="713"/>
      <c r="M61" s="623"/>
      <c r="N61" s="715"/>
      <c r="O61" s="715"/>
      <c r="P61" s="623"/>
      <c r="Q61" s="715"/>
      <c r="R61" s="715"/>
      <c r="S61" s="715"/>
      <c r="T61" s="715"/>
      <c r="U61" s="715"/>
      <c r="V61" s="715"/>
      <c r="W61" s="715"/>
      <c r="X61" s="715"/>
      <c r="Y61" s="623"/>
      <c r="Z61" s="715"/>
      <c r="AA61" s="715"/>
      <c r="AB61" s="715"/>
      <c r="AC61" s="715"/>
      <c r="AD61" s="715"/>
      <c r="AE61" s="623"/>
      <c r="AF61" s="715"/>
      <c r="AG61" s="715"/>
      <c r="AH61" s="715"/>
      <c r="AI61" s="715"/>
      <c r="AJ61" s="623"/>
      <c r="AK61" s="715"/>
      <c r="AL61" s="715"/>
      <c r="AM61" s="715"/>
      <c r="AN61" s="623"/>
      <c r="AO61" s="623"/>
      <c r="AP61" s="715"/>
      <c r="AQ61" s="715"/>
      <c r="AR61" s="715"/>
      <c r="AS61" s="715"/>
      <c r="AT61" s="715"/>
      <c r="AU61" s="716"/>
      <c r="AV61" s="769"/>
      <c r="AW61" s="285"/>
      <c r="AX61" s="286"/>
      <c r="AY61" s="33"/>
    </row>
    <row r="62" spans="2:51" ht="30.5" customHeight="1">
      <c r="B62" s="139"/>
      <c r="C62" s="191"/>
      <c r="D62" s="282"/>
      <c r="E62" s="283"/>
      <c r="F62" s="283"/>
      <c r="G62" s="284"/>
      <c r="H62" s="717"/>
      <c r="I62" s="718"/>
      <c r="J62" s="719"/>
      <c r="K62" s="718"/>
      <c r="L62" s="718"/>
      <c r="M62" s="636"/>
      <c r="N62" s="720"/>
      <c r="O62" s="720"/>
      <c r="P62" s="636"/>
      <c r="Q62" s="720"/>
      <c r="R62" s="720"/>
      <c r="S62" s="720"/>
      <c r="T62" s="720"/>
      <c r="U62" s="720"/>
      <c r="V62" s="720"/>
      <c r="W62" s="720"/>
      <c r="X62" s="720"/>
      <c r="Y62" s="636"/>
      <c r="Z62" s="720"/>
      <c r="AA62" s="720"/>
      <c r="AB62" s="720"/>
      <c r="AC62" s="720"/>
      <c r="AD62" s="720"/>
      <c r="AE62" s="636"/>
      <c r="AF62" s="720"/>
      <c r="AG62" s="720"/>
      <c r="AH62" s="720"/>
      <c r="AI62" s="720"/>
      <c r="AJ62" s="636"/>
      <c r="AK62" s="720"/>
      <c r="AL62" s="720"/>
      <c r="AM62" s="720"/>
      <c r="AN62" s="636"/>
      <c r="AO62" s="636"/>
      <c r="AP62" s="720"/>
      <c r="AQ62" s="720"/>
      <c r="AR62" s="720"/>
      <c r="AS62" s="720"/>
      <c r="AT62" s="720"/>
      <c r="AU62" s="721"/>
      <c r="AV62" s="770"/>
      <c r="AW62" s="287"/>
      <c r="AX62" s="286"/>
      <c r="AY62" s="33"/>
    </row>
    <row r="63" spans="2:51" ht="28" customHeight="1">
      <c r="B63" s="164"/>
      <c r="C63" s="165"/>
      <c r="D63" s="288"/>
      <c r="E63" s="289"/>
      <c r="F63" s="290"/>
      <c r="G63" s="291"/>
      <c r="H63" s="292"/>
      <c r="I63" s="292"/>
      <c r="J63" s="293"/>
      <c r="K63" s="294"/>
      <c r="L63" s="200"/>
      <c r="M63" s="198"/>
      <c r="N63" s="198"/>
      <c r="O63" s="295"/>
      <c r="P63" s="199"/>
      <c r="Q63" s="200"/>
      <c r="R63" s="296"/>
      <c r="S63" s="296"/>
      <c r="T63" s="297"/>
      <c r="U63" s="201"/>
      <c r="V63" s="298"/>
      <c r="W63" s="296"/>
      <c r="X63" s="297"/>
      <c r="Y63" s="199"/>
      <c r="Z63" s="200"/>
      <c r="AA63" s="298"/>
      <c r="AB63" s="296"/>
      <c r="AC63" s="297"/>
      <c r="AD63" s="199"/>
      <c r="AE63" s="200"/>
      <c r="AF63" s="299"/>
      <c r="AG63" s="198"/>
      <c r="AH63" s="295"/>
      <c r="AI63" s="199"/>
      <c r="AJ63" s="200"/>
      <c r="AK63" s="300"/>
      <c r="AL63" s="201"/>
      <c r="AM63" s="301"/>
      <c r="AN63" s="199"/>
      <c r="AO63" s="200"/>
      <c r="AP63" s="198"/>
      <c r="AQ63" s="198"/>
      <c r="AR63" s="295"/>
      <c r="AS63" s="201"/>
      <c r="AT63" s="198"/>
      <c r="AU63" s="198"/>
      <c r="AV63" s="295"/>
      <c r="AW63" s="302"/>
      <c r="AX63" s="291"/>
      <c r="AY63" s="303"/>
    </row>
    <row r="64" spans="2:51" ht="28" customHeight="1">
      <c r="B64" s="304"/>
      <c r="C64" s="305"/>
      <c r="D64" s="786"/>
      <c r="E64" s="662"/>
      <c r="F64" s="306" t="s">
        <v>45</v>
      </c>
      <c r="G64" s="307"/>
      <c r="H64" s="786"/>
      <c r="I64" s="662"/>
      <c r="J64" s="306" t="s">
        <v>46</v>
      </c>
      <c r="K64" s="308"/>
      <c r="L64" s="305"/>
      <c r="M64" s="786"/>
      <c r="N64" s="662"/>
      <c r="O64" s="309" t="s">
        <v>47</v>
      </c>
      <c r="P64" s="308"/>
      <c r="Q64" s="310"/>
      <c r="R64" s="644"/>
      <c r="S64" s="623"/>
      <c r="T64" s="2"/>
      <c r="U64" s="311"/>
      <c r="V64" s="728"/>
      <c r="W64" s="623"/>
      <c r="X64" s="2"/>
      <c r="Y64" s="312"/>
      <c r="Z64" s="313"/>
      <c r="AA64" s="728"/>
      <c r="AB64" s="623"/>
      <c r="AC64" s="2"/>
      <c r="AD64" s="312"/>
      <c r="AE64" s="305"/>
      <c r="AF64" s="748"/>
      <c r="AG64" s="816"/>
      <c r="AH64" s="205" t="s">
        <v>48</v>
      </c>
      <c r="AI64" s="308"/>
      <c r="AJ64" s="313"/>
      <c r="AK64" s="311"/>
      <c r="AL64" s="311"/>
      <c r="AM64" s="314"/>
      <c r="AN64" s="312"/>
      <c r="AO64" s="305"/>
      <c r="AP64" s="760"/>
      <c r="AQ64" s="677"/>
      <c r="AR64" s="315" t="s">
        <v>21</v>
      </c>
      <c r="AS64" s="307"/>
      <c r="AT64" s="851"/>
      <c r="AU64" s="662"/>
      <c r="AV64" s="316" t="s">
        <v>49</v>
      </c>
      <c r="AW64" s="317"/>
      <c r="AX64" s="312"/>
      <c r="AY64" s="318"/>
    </row>
    <row r="65" spans="2:51" ht="28" customHeight="1">
      <c r="B65" s="68"/>
      <c r="C65" s="210"/>
      <c r="D65" s="663"/>
      <c r="E65" s="664"/>
      <c r="F65" s="319"/>
      <c r="G65" s="320"/>
      <c r="H65" s="663"/>
      <c r="I65" s="664"/>
      <c r="J65" s="319"/>
      <c r="K65" s="220"/>
      <c r="L65" s="210"/>
      <c r="M65" s="663"/>
      <c r="N65" s="664"/>
      <c r="O65" s="321"/>
      <c r="P65" s="207"/>
      <c r="Q65" s="322"/>
      <c r="R65" s="622"/>
      <c r="S65" s="623"/>
      <c r="T65" s="2"/>
      <c r="U65" s="302"/>
      <c r="V65" s="623"/>
      <c r="W65" s="623"/>
      <c r="X65" s="2"/>
      <c r="Y65" s="244"/>
      <c r="Z65" s="323"/>
      <c r="AA65" s="623"/>
      <c r="AB65" s="623"/>
      <c r="AC65" s="2"/>
      <c r="AD65" s="244"/>
      <c r="AE65" s="210"/>
      <c r="AF65" s="817"/>
      <c r="AG65" s="818"/>
      <c r="AH65" s="213"/>
      <c r="AI65" s="220"/>
      <c r="AJ65" s="323"/>
      <c r="AK65" s="311"/>
      <c r="AL65" s="302"/>
      <c r="AM65" s="324"/>
      <c r="AN65" s="244"/>
      <c r="AO65" s="210"/>
      <c r="AP65" s="678"/>
      <c r="AQ65" s="679"/>
      <c r="AR65" s="325"/>
      <c r="AS65" s="320"/>
      <c r="AT65" s="663"/>
      <c r="AU65" s="664"/>
      <c r="AV65" s="326"/>
      <c r="AW65" s="327"/>
      <c r="AX65" s="244"/>
      <c r="AY65" s="67"/>
    </row>
    <row r="66" spans="2:51" ht="28" customHeight="1">
      <c r="B66" s="68"/>
      <c r="C66" s="210"/>
      <c r="D66" s="663"/>
      <c r="E66" s="664"/>
      <c r="F66" s="319"/>
      <c r="G66" s="320"/>
      <c r="H66" s="663"/>
      <c r="I66" s="664"/>
      <c r="J66" s="319"/>
      <c r="K66" s="220"/>
      <c r="L66" s="210"/>
      <c r="M66" s="663"/>
      <c r="N66" s="664"/>
      <c r="O66" s="321"/>
      <c r="P66" s="207"/>
      <c r="Q66" s="322"/>
      <c r="R66" s="622"/>
      <c r="S66" s="623"/>
      <c r="T66" s="2"/>
      <c r="U66" s="302"/>
      <c r="V66" s="623"/>
      <c r="W66" s="623"/>
      <c r="X66" s="2"/>
      <c r="Y66" s="244"/>
      <c r="Z66" s="323"/>
      <c r="AA66" s="623"/>
      <c r="AB66" s="623"/>
      <c r="AC66" s="2"/>
      <c r="AD66" s="244"/>
      <c r="AE66" s="210"/>
      <c r="AF66" s="817"/>
      <c r="AG66" s="818"/>
      <c r="AH66" s="213"/>
      <c r="AI66" s="220"/>
      <c r="AJ66" s="323"/>
      <c r="AK66" s="311"/>
      <c r="AL66" s="302"/>
      <c r="AM66" s="324"/>
      <c r="AN66" s="244"/>
      <c r="AO66" s="210"/>
      <c r="AP66" s="678"/>
      <c r="AQ66" s="679"/>
      <c r="AR66" s="325"/>
      <c r="AS66" s="320"/>
      <c r="AT66" s="663"/>
      <c r="AU66" s="664"/>
      <c r="AV66" s="326"/>
      <c r="AW66" s="327"/>
      <c r="AX66" s="244"/>
      <c r="AY66" s="67"/>
    </row>
    <row r="67" spans="2:51" ht="28" customHeight="1">
      <c r="B67" s="68"/>
      <c r="C67" s="210"/>
      <c r="D67" s="663"/>
      <c r="E67" s="664"/>
      <c r="F67" s="328"/>
      <c r="G67" s="320"/>
      <c r="H67" s="663"/>
      <c r="I67" s="664"/>
      <c r="J67" s="328"/>
      <c r="K67" s="220"/>
      <c r="L67" s="210"/>
      <c r="M67" s="663"/>
      <c r="N67" s="664"/>
      <c r="O67" s="321"/>
      <c r="P67" s="207"/>
      <c r="Q67" s="322"/>
      <c r="R67" s="622"/>
      <c r="S67" s="623"/>
      <c r="T67" s="2"/>
      <c r="U67" s="302"/>
      <c r="V67" s="623"/>
      <c r="W67" s="623"/>
      <c r="X67" s="2"/>
      <c r="Y67" s="244"/>
      <c r="Z67" s="323"/>
      <c r="AA67" s="623"/>
      <c r="AB67" s="623"/>
      <c r="AC67" s="2"/>
      <c r="AD67" s="244"/>
      <c r="AE67" s="210"/>
      <c r="AF67" s="817"/>
      <c r="AG67" s="818"/>
      <c r="AH67" s="213"/>
      <c r="AI67" s="220"/>
      <c r="AJ67" s="323"/>
      <c r="AK67" s="311"/>
      <c r="AL67" s="302"/>
      <c r="AM67" s="324"/>
      <c r="AN67" s="244"/>
      <c r="AO67" s="210"/>
      <c r="AP67" s="678"/>
      <c r="AQ67" s="679"/>
      <c r="AR67" s="329"/>
      <c r="AS67" s="320"/>
      <c r="AT67" s="663"/>
      <c r="AU67" s="664"/>
      <c r="AV67" s="326"/>
      <c r="AW67" s="327"/>
      <c r="AX67" s="244"/>
      <c r="AY67" s="67"/>
    </row>
    <row r="68" spans="2:51" ht="28" customHeight="1">
      <c r="B68" s="68"/>
      <c r="C68" s="210"/>
      <c r="D68" s="665"/>
      <c r="E68" s="666"/>
      <c r="F68" s="328"/>
      <c r="G68" s="320"/>
      <c r="H68" s="665"/>
      <c r="I68" s="666"/>
      <c r="J68" s="328"/>
      <c r="K68" s="220"/>
      <c r="L68" s="210"/>
      <c r="M68" s="665"/>
      <c r="N68" s="666"/>
      <c r="O68" s="321"/>
      <c r="P68" s="207"/>
      <c r="Q68" s="322"/>
      <c r="R68" s="622"/>
      <c r="S68" s="623"/>
      <c r="T68" s="2"/>
      <c r="U68" s="302"/>
      <c r="V68" s="623"/>
      <c r="W68" s="623"/>
      <c r="X68" s="2"/>
      <c r="Y68" s="244"/>
      <c r="Z68" s="323"/>
      <c r="AA68" s="623"/>
      <c r="AB68" s="623"/>
      <c r="AC68" s="2"/>
      <c r="AD68" s="244"/>
      <c r="AE68" s="210"/>
      <c r="AF68" s="698"/>
      <c r="AG68" s="699"/>
      <c r="AH68" s="213"/>
      <c r="AI68" s="220"/>
      <c r="AJ68" s="323"/>
      <c r="AK68" s="311"/>
      <c r="AL68" s="302"/>
      <c r="AM68" s="324"/>
      <c r="AN68" s="244"/>
      <c r="AO68" s="210"/>
      <c r="AP68" s="680"/>
      <c r="AQ68" s="681"/>
      <c r="AR68" s="329"/>
      <c r="AS68" s="320"/>
      <c r="AT68" s="665"/>
      <c r="AU68" s="666"/>
      <c r="AV68" s="326"/>
      <c r="AW68" s="327"/>
      <c r="AX68" s="244"/>
      <c r="AY68" s="67"/>
    </row>
    <row r="69" spans="2:51" ht="28" customHeight="1">
      <c r="B69" s="68"/>
      <c r="C69" s="210"/>
      <c r="D69" s="777"/>
      <c r="E69" s="778"/>
      <c r="F69" s="328"/>
      <c r="G69" s="320"/>
      <c r="H69" s="777"/>
      <c r="I69" s="703"/>
      <c r="J69" s="328"/>
      <c r="K69" s="220"/>
      <c r="L69" s="210"/>
      <c r="M69" s="777"/>
      <c r="N69" s="778"/>
      <c r="O69" s="321"/>
      <c r="P69" s="207"/>
      <c r="Q69" s="322"/>
      <c r="R69" s="644"/>
      <c r="S69" s="623"/>
      <c r="T69" s="2"/>
      <c r="U69" s="302"/>
      <c r="V69" s="728"/>
      <c r="W69" s="623"/>
      <c r="X69" s="2"/>
      <c r="Y69" s="244"/>
      <c r="Z69" s="323"/>
      <c r="AA69" s="728"/>
      <c r="AB69" s="623"/>
      <c r="AC69" s="2"/>
      <c r="AD69" s="244"/>
      <c r="AE69" s="210"/>
      <c r="AF69" s="682"/>
      <c r="AG69" s="683"/>
      <c r="AH69" s="213"/>
      <c r="AI69" s="220"/>
      <c r="AJ69" s="323"/>
      <c r="AK69" s="311"/>
      <c r="AL69" s="302"/>
      <c r="AM69" s="324"/>
      <c r="AN69" s="244"/>
      <c r="AO69" s="210"/>
      <c r="AP69" s="896"/>
      <c r="AQ69" s="672"/>
      <c r="AR69" s="329"/>
      <c r="AS69" s="320"/>
      <c r="AT69" s="819"/>
      <c r="AU69" s="672"/>
      <c r="AV69" s="330"/>
      <c r="AW69" s="327"/>
      <c r="AX69" s="244"/>
      <c r="AY69" s="67"/>
    </row>
    <row r="70" spans="2:51" ht="28" customHeight="1">
      <c r="B70" s="68"/>
      <c r="C70" s="210"/>
      <c r="D70" s="783"/>
      <c r="E70" s="670"/>
      <c r="F70" s="331">
        <f>F69*N7</f>
        <v>0</v>
      </c>
      <c r="G70" s="320"/>
      <c r="H70" s="787"/>
      <c r="I70" s="670"/>
      <c r="J70" s="331"/>
      <c r="K70" s="220"/>
      <c r="L70" s="210"/>
      <c r="M70" s="787"/>
      <c r="N70" s="670"/>
      <c r="O70" s="332"/>
      <c r="P70" s="207"/>
      <c r="Q70" s="322"/>
      <c r="R70" s="618"/>
      <c r="S70" s="619"/>
      <c r="T70" s="159"/>
      <c r="U70" s="302"/>
      <c r="V70" s="747"/>
      <c r="W70" s="619"/>
      <c r="X70" s="159"/>
      <c r="Y70" s="244"/>
      <c r="Z70" s="323"/>
      <c r="AA70" s="747"/>
      <c r="AB70" s="619"/>
      <c r="AC70" s="159"/>
      <c r="AD70" s="244"/>
      <c r="AE70" s="210"/>
      <c r="AF70" s="675"/>
      <c r="AG70" s="654"/>
      <c r="AH70" s="228"/>
      <c r="AI70" s="220"/>
      <c r="AJ70" s="323"/>
      <c r="AK70" s="311"/>
      <c r="AL70" s="302"/>
      <c r="AM70" s="324"/>
      <c r="AN70" s="244"/>
      <c r="AO70" s="210"/>
      <c r="AP70" s="745"/>
      <c r="AQ70" s="746"/>
      <c r="AR70" s="333"/>
      <c r="AS70" s="320"/>
      <c r="AT70" s="756"/>
      <c r="AU70" s="670"/>
      <c r="AV70" s="334"/>
      <c r="AW70" s="327"/>
      <c r="AX70" s="244"/>
      <c r="AY70" s="67"/>
    </row>
    <row r="71" spans="2:51" ht="28" customHeight="1">
      <c r="B71" s="68"/>
      <c r="C71" s="78"/>
      <c r="D71" s="335"/>
      <c r="E71" s="336"/>
      <c r="F71" s="337"/>
      <c r="G71" s="244"/>
      <c r="H71" s="338"/>
      <c r="I71" s="338"/>
      <c r="J71" s="339"/>
      <c r="K71" s="78"/>
      <c r="L71" s="323"/>
      <c r="M71" s="336"/>
      <c r="N71" s="336"/>
      <c r="O71" s="337"/>
      <c r="P71" s="280"/>
      <c r="Q71" s="276"/>
      <c r="R71" s="302"/>
      <c r="S71" s="302"/>
      <c r="T71" s="324"/>
      <c r="U71" s="302"/>
      <c r="V71" s="311"/>
      <c r="W71" s="302"/>
      <c r="X71" s="324"/>
      <c r="Y71" s="244"/>
      <c r="Z71" s="323"/>
      <c r="AA71" s="311"/>
      <c r="AB71" s="302"/>
      <c r="AC71" s="324"/>
      <c r="AD71" s="244"/>
      <c r="AE71" s="323"/>
      <c r="AF71" s="340"/>
      <c r="AG71" s="336"/>
      <c r="AH71" s="337"/>
      <c r="AI71" s="244"/>
      <c r="AJ71" s="323"/>
      <c r="AK71" s="311"/>
      <c r="AL71" s="302"/>
      <c r="AM71" s="324"/>
      <c r="AN71" s="244"/>
      <c r="AO71" s="341"/>
      <c r="AP71" s="342"/>
      <c r="AQ71" s="342"/>
      <c r="AR71" s="343"/>
      <c r="AS71" s="344"/>
      <c r="AT71" s="342"/>
      <c r="AU71" s="342"/>
      <c r="AV71" s="343"/>
      <c r="AW71" s="344"/>
      <c r="AX71" s="244"/>
      <c r="AY71" s="67"/>
    </row>
    <row r="72" spans="2:51" ht="28" customHeight="1">
      <c r="B72" s="68"/>
      <c r="C72" s="78"/>
      <c r="D72" s="288"/>
      <c r="E72" s="289"/>
      <c r="F72" s="290"/>
      <c r="G72" s="244"/>
      <c r="H72" s="345"/>
      <c r="I72" s="345"/>
      <c r="J72" s="346"/>
      <c r="K72" s="78"/>
      <c r="L72" s="323"/>
      <c r="M72" s="289"/>
      <c r="N72" s="289"/>
      <c r="O72" s="290"/>
      <c r="P72" s="291"/>
      <c r="Q72" s="347"/>
      <c r="R72" s="277"/>
      <c r="S72" s="277"/>
      <c r="T72" s="348"/>
      <c r="U72" s="302"/>
      <c r="V72" s="349"/>
      <c r="W72" s="344"/>
      <c r="X72" s="350"/>
      <c r="Y72" s="244"/>
      <c r="Z72" s="323"/>
      <c r="AA72" s="349"/>
      <c r="AB72" s="344"/>
      <c r="AC72" s="350"/>
      <c r="AD72" s="244"/>
      <c r="AE72" s="323"/>
      <c r="AF72" s="351"/>
      <c r="AG72" s="289"/>
      <c r="AH72" s="290"/>
      <c r="AI72" s="244"/>
      <c r="AJ72" s="323"/>
      <c r="AK72" s="349"/>
      <c r="AL72" s="344"/>
      <c r="AM72" s="350"/>
      <c r="AN72" s="352"/>
      <c r="AO72" s="353"/>
      <c r="AP72" s="354"/>
      <c r="AQ72" s="354"/>
      <c r="AR72" s="355"/>
      <c r="AS72" s="356"/>
      <c r="AT72" s="354"/>
      <c r="AU72" s="354"/>
      <c r="AV72" s="355"/>
      <c r="AW72" s="357"/>
      <c r="AX72" s="220"/>
      <c r="AY72" s="67"/>
    </row>
    <row r="73" spans="2:51" ht="28" customHeight="1">
      <c r="B73" s="304"/>
      <c r="C73" s="305"/>
      <c r="D73" s="779"/>
      <c r="E73" s="662"/>
      <c r="F73" s="358" t="s">
        <v>51</v>
      </c>
      <c r="G73" s="307"/>
      <c r="H73" s="779"/>
      <c r="I73" s="662"/>
      <c r="J73" s="358" t="s">
        <v>52</v>
      </c>
      <c r="K73" s="308"/>
      <c r="L73" s="305"/>
      <c r="M73" s="795"/>
      <c r="N73" s="796"/>
      <c r="O73" s="359" t="s">
        <v>53</v>
      </c>
      <c r="P73" s="308"/>
      <c r="Q73" s="310"/>
      <c r="R73" s="644"/>
      <c r="S73" s="623"/>
      <c r="T73" s="103"/>
      <c r="U73" s="305"/>
      <c r="V73" s="862"/>
      <c r="W73" s="662"/>
      <c r="X73" s="250" t="s">
        <v>54</v>
      </c>
      <c r="Y73" s="207"/>
      <c r="Z73" s="208"/>
      <c r="AA73" s="748"/>
      <c r="AB73" s="801"/>
      <c r="AC73" s="205" t="s">
        <v>50</v>
      </c>
      <c r="AD73" s="207"/>
      <c r="AE73" s="208"/>
      <c r="AF73" s="748"/>
      <c r="AG73" s="695"/>
      <c r="AH73" s="205" t="s">
        <v>55</v>
      </c>
      <c r="AI73" s="207"/>
      <c r="AJ73" s="208"/>
      <c r="AK73" s="748"/>
      <c r="AL73" s="816"/>
      <c r="AM73" s="205" t="s">
        <v>56</v>
      </c>
      <c r="AN73" s="307"/>
      <c r="AO73" s="360"/>
      <c r="AP73" s="676"/>
      <c r="AQ73" s="677"/>
      <c r="AR73" s="361" t="s">
        <v>57</v>
      </c>
      <c r="AS73" s="362"/>
      <c r="AT73" s="903"/>
      <c r="AU73" s="662"/>
      <c r="AV73" s="363" t="s">
        <v>58</v>
      </c>
      <c r="AW73" s="364"/>
      <c r="AX73" s="308"/>
      <c r="AY73" s="318"/>
    </row>
    <row r="74" spans="2:51" ht="28" customHeight="1">
      <c r="B74" s="68"/>
      <c r="C74" s="210"/>
      <c r="D74" s="663"/>
      <c r="E74" s="664"/>
      <c r="F74" s="365"/>
      <c r="G74" s="320"/>
      <c r="H74" s="663"/>
      <c r="I74" s="664"/>
      <c r="J74" s="365"/>
      <c r="K74" s="220"/>
      <c r="L74" s="210"/>
      <c r="M74" s="797"/>
      <c r="N74" s="798"/>
      <c r="O74" s="154"/>
      <c r="P74" s="207"/>
      <c r="Q74" s="322"/>
      <c r="R74" s="622"/>
      <c r="S74" s="623"/>
      <c r="T74" s="103"/>
      <c r="U74" s="210"/>
      <c r="V74" s="663"/>
      <c r="W74" s="664"/>
      <c r="X74" s="255"/>
      <c r="Y74" s="207"/>
      <c r="Z74" s="208"/>
      <c r="AA74" s="657"/>
      <c r="AB74" s="802"/>
      <c r="AC74" s="213"/>
      <c r="AD74" s="207"/>
      <c r="AE74" s="208"/>
      <c r="AF74" s="696"/>
      <c r="AG74" s="697"/>
      <c r="AH74" s="213"/>
      <c r="AI74" s="207"/>
      <c r="AJ74" s="208"/>
      <c r="AK74" s="817"/>
      <c r="AL74" s="818"/>
      <c r="AM74" s="213"/>
      <c r="AN74" s="320"/>
      <c r="AO74" s="360"/>
      <c r="AP74" s="678"/>
      <c r="AQ74" s="679"/>
      <c r="AR74" s="366"/>
      <c r="AS74" s="362"/>
      <c r="AT74" s="663"/>
      <c r="AU74" s="664"/>
      <c r="AV74" s="367"/>
      <c r="AW74" s="368"/>
      <c r="AX74" s="220"/>
      <c r="AY74" s="67"/>
    </row>
    <row r="75" spans="2:51" ht="28" customHeight="1">
      <c r="B75" s="68"/>
      <c r="C75" s="210"/>
      <c r="D75" s="663"/>
      <c r="E75" s="664"/>
      <c r="F75" s="365"/>
      <c r="G75" s="320"/>
      <c r="H75" s="663"/>
      <c r="I75" s="664"/>
      <c r="J75" s="365"/>
      <c r="K75" s="220"/>
      <c r="L75" s="210"/>
      <c r="M75" s="797"/>
      <c r="N75" s="798"/>
      <c r="O75" s="154"/>
      <c r="P75" s="207"/>
      <c r="Q75" s="322"/>
      <c r="R75" s="622"/>
      <c r="S75" s="623"/>
      <c r="T75" s="103"/>
      <c r="U75" s="210"/>
      <c r="V75" s="663"/>
      <c r="W75" s="664"/>
      <c r="X75" s="255"/>
      <c r="Y75" s="207"/>
      <c r="Z75" s="208"/>
      <c r="AA75" s="657"/>
      <c r="AB75" s="802"/>
      <c r="AC75" s="213"/>
      <c r="AD75" s="207"/>
      <c r="AE75" s="208"/>
      <c r="AF75" s="696"/>
      <c r="AG75" s="697"/>
      <c r="AH75" s="213"/>
      <c r="AI75" s="207"/>
      <c r="AJ75" s="208"/>
      <c r="AK75" s="817"/>
      <c r="AL75" s="818"/>
      <c r="AM75" s="213"/>
      <c r="AN75" s="320"/>
      <c r="AO75" s="360"/>
      <c r="AP75" s="678"/>
      <c r="AQ75" s="679"/>
      <c r="AR75" s="366"/>
      <c r="AS75" s="362"/>
      <c r="AT75" s="663"/>
      <c r="AU75" s="664"/>
      <c r="AV75" s="367"/>
      <c r="AW75" s="362"/>
      <c r="AX75" s="220"/>
      <c r="AY75" s="67"/>
    </row>
    <row r="76" spans="2:51" ht="28" customHeight="1">
      <c r="B76" s="68"/>
      <c r="C76" s="210"/>
      <c r="D76" s="663"/>
      <c r="E76" s="664"/>
      <c r="F76" s="365"/>
      <c r="G76" s="320"/>
      <c r="H76" s="663"/>
      <c r="I76" s="664"/>
      <c r="J76" s="365"/>
      <c r="K76" s="220"/>
      <c r="L76" s="210"/>
      <c r="M76" s="797"/>
      <c r="N76" s="798"/>
      <c r="O76" s="369"/>
      <c r="P76" s="207"/>
      <c r="Q76" s="322"/>
      <c r="R76" s="622"/>
      <c r="S76" s="623"/>
      <c r="T76" s="103"/>
      <c r="U76" s="210"/>
      <c r="V76" s="663"/>
      <c r="W76" s="664"/>
      <c r="X76" s="259"/>
      <c r="Y76" s="207"/>
      <c r="Z76" s="208"/>
      <c r="AA76" s="657"/>
      <c r="AB76" s="802"/>
      <c r="AC76" s="370"/>
      <c r="AD76" s="207"/>
      <c r="AE76" s="208"/>
      <c r="AF76" s="696"/>
      <c r="AG76" s="697"/>
      <c r="AH76" s="213"/>
      <c r="AI76" s="207"/>
      <c r="AJ76" s="208"/>
      <c r="AK76" s="817"/>
      <c r="AL76" s="818"/>
      <c r="AM76" s="370"/>
      <c r="AN76" s="320"/>
      <c r="AO76" s="360"/>
      <c r="AP76" s="678"/>
      <c r="AQ76" s="679"/>
      <c r="AR76" s="371"/>
      <c r="AS76" s="362"/>
      <c r="AT76" s="663"/>
      <c r="AU76" s="664"/>
      <c r="AV76" s="367"/>
      <c r="AW76" s="362"/>
      <c r="AX76" s="220"/>
      <c r="AY76" s="67"/>
    </row>
    <row r="77" spans="2:51" ht="28" customHeight="1">
      <c r="B77" s="68"/>
      <c r="C77" s="210"/>
      <c r="D77" s="665"/>
      <c r="E77" s="666"/>
      <c r="F77" s="365"/>
      <c r="G77" s="320"/>
      <c r="H77" s="665"/>
      <c r="I77" s="666"/>
      <c r="J77" s="365"/>
      <c r="K77" s="220"/>
      <c r="L77" s="210"/>
      <c r="M77" s="698"/>
      <c r="N77" s="699"/>
      <c r="O77" s="369"/>
      <c r="P77" s="207"/>
      <c r="Q77" s="322"/>
      <c r="R77" s="622"/>
      <c r="S77" s="623"/>
      <c r="T77" s="103"/>
      <c r="U77" s="210"/>
      <c r="V77" s="665"/>
      <c r="W77" s="666"/>
      <c r="X77" s="259"/>
      <c r="Y77" s="207"/>
      <c r="Z77" s="208"/>
      <c r="AA77" s="698"/>
      <c r="AB77" s="699"/>
      <c r="AC77" s="370"/>
      <c r="AD77" s="207"/>
      <c r="AE77" s="208"/>
      <c r="AF77" s="698"/>
      <c r="AG77" s="699"/>
      <c r="AH77" s="213"/>
      <c r="AI77" s="207"/>
      <c r="AJ77" s="208"/>
      <c r="AK77" s="698"/>
      <c r="AL77" s="699"/>
      <c r="AM77" s="370"/>
      <c r="AN77" s="320"/>
      <c r="AO77" s="360"/>
      <c r="AP77" s="680"/>
      <c r="AQ77" s="681"/>
      <c r="AR77" s="371"/>
      <c r="AS77" s="362"/>
      <c r="AT77" s="665"/>
      <c r="AU77" s="666"/>
      <c r="AV77" s="367"/>
      <c r="AW77" s="362"/>
      <c r="AX77" s="220"/>
      <c r="AY77" s="67"/>
    </row>
    <row r="78" spans="2:51" ht="28" customHeight="1">
      <c r="B78" s="68"/>
      <c r="C78" s="210"/>
      <c r="D78" s="811"/>
      <c r="E78" s="755"/>
      <c r="F78" s="365"/>
      <c r="G78" s="320"/>
      <c r="H78" s="811"/>
      <c r="I78" s="755"/>
      <c r="J78" s="365"/>
      <c r="K78" s="220"/>
      <c r="L78" s="210"/>
      <c r="M78" s="844"/>
      <c r="N78" s="845"/>
      <c r="O78" s="372"/>
      <c r="P78" s="207"/>
      <c r="Q78" s="322"/>
      <c r="R78" s="644"/>
      <c r="S78" s="623"/>
      <c r="T78" s="103"/>
      <c r="U78" s="210"/>
      <c r="V78" s="682"/>
      <c r="W78" s="755"/>
      <c r="X78" s="370"/>
      <c r="Y78" s="207"/>
      <c r="Z78" s="208"/>
      <c r="AA78" s="890"/>
      <c r="AB78" s="641"/>
      <c r="AC78" s="370"/>
      <c r="AD78" s="207"/>
      <c r="AE78" s="208"/>
      <c r="AF78" s="682"/>
      <c r="AG78" s="683"/>
      <c r="AH78" s="213"/>
      <c r="AI78" s="207"/>
      <c r="AJ78" s="208"/>
      <c r="AK78" s="682"/>
      <c r="AL78" s="683"/>
      <c r="AM78" s="370"/>
      <c r="AN78" s="320"/>
      <c r="AO78" s="360"/>
      <c r="AP78" s="891"/>
      <c r="AQ78" s="672"/>
      <c r="AR78" s="371"/>
      <c r="AS78" s="362"/>
      <c r="AT78" s="873"/>
      <c r="AU78" s="672"/>
      <c r="AV78" s="373"/>
      <c r="AW78" s="362"/>
      <c r="AX78" s="220"/>
      <c r="AY78" s="67"/>
    </row>
    <row r="79" spans="2:51" ht="57.75" customHeight="1">
      <c r="B79" s="68"/>
      <c r="C79" s="210"/>
      <c r="D79" s="859"/>
      <c r="E79" s="670"/>
      <c r="F79" s="374"/>
      <c r="G79" s="320"/>
      <c r="H79" s="859"/>
      <c r="I79" s="767"/>
      <c r="J79" s="374"/>
      <c r="K79" s="220"/>
      <c r="L79" s="210"/>
      <c r="M79" s="846"/>
      <c r="N79" s="847"/>
      <c r="O79" s="375"/>
      <c r="P79" s="207"/>
      <c r="Q79" s="322"/>
      <c r="R79" s="618"/>
      <c r="S79" s="619"/>
      <c r="T79" s="107"/>
      <c r="U79" s="210"/>
      <c r="V79" s="881"/>
      <c r="W79" s="670"/>
      <c r="X79" s="262"/>
      <c r="Y79" s="207"/>
      <c r="Z79" s="208"/>
      <c r="AA79" s="881"/>
      <c r="AB79" s="654"/>
      <c r="AC79" s="228"/>
      <c r="AD79" s="207"/>
      <c r="AE79" s="208"/>
      <c r="AF79" s="675"/>
      <c r="AG79" s="654"/>
      <c r="AH79" s="228"/>
      <c r="AI79" s="207"/>
      <c r="AJ79" s="208"/>
      <c r="AK79" s="675"/>
      <c r="AL79" s="654"/>
      <c r="AM79" s="228"/>
      <c r="AN79" s="320"/>
      <c r="AO79" s="360"/>
      <c r="AP79" s="900"/>
      <c r="AQ79" s="746"/>
      <c r="AR79" s="376"/>
      <c r="AS79" s="377"/>
      <c r="AT79" s="872"/>
      <c r="AU79" s="670"/>
      <c r="AV79" s="378"/>
      <c r="AW79" s="362"/>
      <c r="AX79" s="220"/>
      <c r="AY79" s="67"/>
    </row>
    <row r="80" spans="2:51" ht="28" customHeight="1">
      <c r="B80" s="68"/>
      <c r="C80" s="78"/>
      <c r="D80" s="379"/>
      <c r="E80" s="342"/>
      <c r="F80" s="343"/>
      <c r="G80" s="244"/>
      <c r="H80" s="380"/>
      <c r="I80" s="380"/>
      <c r="J80" s="381"/>
      <c r="K80" s="78"/>
      <c r="L80" s="323"/>
      <c r="M80" s="342"/>
      <c r="N80" s="342"/>
      <c r="O80" s="343"/>
      <c r="P80" s="244"/>
      <c r="Q80" s="323"/>
      <c r="R80" s="344"/>
      <c r="S80" s="344"/>
      <c r="T80" s="350"/>
      <c r="U80" s="302"/>
      <c r="V80" s="382"/>
      <c r="W80" s="342"/>
      <c r="X80" s="343"/>
      <c r="Y80" s="244"/>
      <c r="Z80" s="323"/>
      <c r="AA80" s="382"/>
      <c r="AB80" s="342"/>
      <c r="AC80" s="343"/>
      <c r="AD80" s="244"/>
      <c r="AE80" s="323"/>
      <c r="AF80" s="340"/>
      <c r="AG80" s="336"/>
      <c r="AH80" s="337"/>
      <c r="AI80" s="244"/>
      <c r="AJ80" s="323"/>
      <c r="AK80" s="340"/>
      <c r="AL80" s="336"/>
      <c r="AM80" s="337"/>
      <c r="AN80" s="352"/>
      <c r="AO80" s="383"/>
      <c r="AP80" s="384"/>
      <c r="AQ80" s="384"/>
      <c r="AR80" s="385"/>
      <c r="AS80" s="386"/>
      <c r="AT80" s="384"/>
      <c r="AU80" s="384"/>
      <c r="AV80" s="385"/>
      <c r="AW80" s="387"/>
      <c r="AX80" s="220"/>
      <c r="AY80" s="67"/>
    </row>
    <row r="81" spans="2:51" ht="28" customHeight="1">
      <c r="B81" s="68"/>
      <c r="C81" s="210"/>
      <c r="D81" s="907"/>
      <c r="E81" s="662"/>
      <c r="F81" s="388" t="s">
        <v>59</v>
      </c>
      <c r="G81" s="220"/>
      <c r="H81" s="864"/>
      <c r="I81" s="865"/>
      <c r="J81" s="83"/>
      <c r="K81" s="78"/>
      <c r="L81" s="210"/>
      <c r="M81" s="800"/>
      <c r="N81" s="801"/>
      <c r="O81" s="388" t="s">
        <v>60</v>
      </c>
      <c r="P81" s="207"/>
      <c r="Q81" s="208"/>
      <c r="R81" s="800"/>
      <c r="S81" s="801"/>
      <c r="T81" s="389" t="s">
        <v>61</v>
      </c>
      <c r="U81" s="390"/>
      <c r="V81" s="661"/>
      <c r="W81" s="662"/>
      <c r="X81" s="391" t="s">
        <v>62</v>
      </c>
      <c r="Y81" s="220"/>
      <c r="Z81" s="210"/>
      <c r="AA81" s="661"/>
      <c r="AB81" s="662"/>
      <c r="AC81" s="391" t="s">
        <v>43</v>
      </c>
      <c r="AD81" s="220"/>
      <c r="AE81" s="323"/>
      <c r="AF81" s="728"/>
      <c r="AG81" s="623"/>
      <c r="AH81" s="103"/>
      <c r="AI81" s="322"/>
      <c r="AJ81" s="322"/>
      <c r="AK81" s="105"/>
      <c r="AL81" s="2"/>
      <c r="AM81" s="2"/>
      <c r="AN81" s="244"/>
      <c r="AO81" s="380"/>
      <c r="AP81" s="884"/>
      <c r="AQ81" s="885"/>
      <c r="AR81" s="392"/>
      <c r="AS81" s="380"/>
      <c r="AT81" s="874"/>
      <c r="AU81" s="875"/>
      <c r="AV81" s="393"/>
      <c r="AW81" s="380"/>
      <c r="AX81" s="78"/>
      <c r="AY81" s="67"/>
    </row>
    <row r="82" spans="2:51" ht="28" customHeight="1">
      <c r="B82" s="68"/>
      <c r="C82" s="210"/>
      <c r="D82" s="663"/>
      <c r="E82" s="664"/>
      <c r="F82" s="394"/>
      <c r="G82" s="220"/>
      <c r="H82" s="866"/>
      <c r="I82" s="867"/>
      <c r="J82" s="395"/>
      <c r="K82" s="78"/>
      <c r="L82" s="210"/>
      <c r="M82" s="657"/>
      <c r="N82" s="802"/>
      <c r="O82" s="394"/>
      <c r="P82" s="207"/>
      <c r="Q82" s="208"/>
      <c r="R82" s="657"/>
      <c r="S82" s="802"/>
      <c r="T82" s="396"/>
      <c r="U82" s="390"/>
      <c r="V82" s="663"/>
      <c r="W82" s="664"/>
      <c r="X82" s="397"/>
      <c r="Y82" s="220"/>
      <c r="Z82" s="210"/>
      <c r="AA82" s="663"/>
      <c r="AB82" s="664"/>
      <c r="AC82" s="397"/>
      <c r="AD82" s="220"/>
      <c r="AE82" s="323"/>
      <c r="AF82" s="623"/>
      <c r="AG82" s="623"/>
      <c r="AH82" s="103"/>
      <c r="AI82" s="322"/>
      <c r="AJ82" s="322"/>
      <c r="AK82" s="105"/>
      <c r="AL82" s="2"/>
      <c r="AM82" s="2"/>
      <c r="AN82" s="244"/>
      <c r="AO82" s="78"/>
      <c r="AP82" s="886"/>
      <c r="AQ82" s="887"/>
      <c r="AR82" s="253"/>
      <c r="AS82" s="78"/>
      <c r="AT82" s="866"/>
      <c r="AU82" s="867"/>
      <c r="AV82" s="395"/>
      <c r="AW82" s="78"/>
      <c r="AX82" s="78"/>
      <c r="AY82" s="67"/>
    </row>
    <row r="83" spans="2:51" ht="28" customHeight="1">
      <c r="B83" s="68"/>
      <c r="C83" s="210"/>
      <c r="D83" s="663"/>
      <c r="E83" s="664"/>
      <c r="F83" s="394"/>
      <c r="G83" s="220"/>
      <c r="H83" s="866"/>
      <c r="I83" s="867"/>
      <c r="J83" s="395"/>
      <c r="K83" s="78"/>
      <c r="L83" s="210"/>
      <c r="M83" s="657"/>
      <c r="N83" s="802"/>
      <c r="O83" s="394"/>
      <c r="P83" s="207"/>
      <c r="Q83" s="208"/>
      <c r="R83" s="657"/>
      <c r="S83" s="802"/>
      <c r="T83" s="396"/>
      <c r="U83" s="390"/>
      <c r="V83" s="663"/>
      <c r="W83" s="664"/>
      <c r="X83" s="397"/>
      <c r="Y83" s="220"/>
      <c r="Z83" s="210"/>
      <c r="AA83" s="663"/>
      <c r="AB83" s="664"/>
      <c r="AC83" s="397"/>
      <c r="AD83" s="220"/>
      <c r="AE83" s="323"/>
      <c r="AF83" s="623"/>
      <c r="AG83" s="623"/>
      <c r="AH83" s="103"/>
      <c r="AI83" s="322"/>
      <c r="AJ83" s="322"/>
      <c r="AK83" s="105"/>
      <c r="AL83" s="2"/>
      <c r="AM83" s="2"/>
      <c r="AN83" s="244"/>
      <c r="AO83" s="78"/>
      <c r="AP83" s="886"/>
      <c r="AQ83" s="887"/>
      <c r="AR83" s="253"/>
      <c r="AS83" s="78"/>
      <c r="AT83" s="866"/>
      <c r="AU83" s="867"/>
      <c r="AV83" s="395"/>
      <c r="AW83" s="78"/>
      <c r="AX83" s="78"/>
      <c r="AY83" s="67"/>
    </row>
    <row r="84" spans="2:51" ht="28" customHeight="1">
      <c r="B84" s="68"/>
      <c r="C84" s="210"/>
      <c r="D84" s="663"/>
      <c r="E84" s="664"/>
      <c r="F84" s="398"/>
      <c r="G84" s="220"/>
      <c r="H84" s="866"/>
      <c r="I84" s="867"/>
      <c r="J84" s="399"/>
      <c r="K84" s="78"/>
      <c r="L84" s="210"/>
      <c r="M84" s="657"/>
      <c r="N84" s="802"/>
      <c r="O84" s="398"/>
      <c r="P84" s="207"/>
      <c r="Q84" s="208"/>
      <c r="R84" s="657"/>
      <c r="S84" s="802"/>
      <c r="T84" s="396"/>
      <c r="U84" s="390"/>
      <c r="V84" s="663"/>
      <c r="W84" s="664"/>
      <c r="X84" s="397"/>
      <c r="Y84" s="220"/>
      <c r="Z84" s="210"/>
      <c r="AA84" s="663"/>
      <c r="AB84" s="664"/>
      <c r="AC84" s="397"/>
      <c r="AD84" s="220"/>
      <c r="AE84" s="323"/>
      <c r="AF84" s="623"/>
      <c r="AG84" s="623"/>
      <c r="AH84" s="103"/>
      <c r="AI84" s="322"/>
      <c r="AJ84" s="322"/>
      <c r="AK84" s="105"/>
      <c r="AL84" s="2"/>
      <c r="AM84" s="2"/>
      <c r="AN84" s="244"/>
      <c r="AO84" s="78"/>
      <c r="AP84" s="886"/>
      <c r="AQ84" s="887"/>
      <c r="AR84" s="257"/>
      <c r="AS84" s="78"/>
      <c r="AT84" s="866"/>
      <c r="AU84" s="867"/>
      <c r="AV84" s="395"/>
      <c r="AW84" s="78"/>
      <c r="AX84" s="78"/>
      <c r="AY84" s="67"/>
    </row>
    <row r="85" spans="2:51" ht="28" customHeight="1">
      <c r="B85" s="68"/>
      <c r="C85" s="210"/>
      <c r="D85" s="665"/>
      <c r="E85" s="666"/>
      <c r="F85" s="398"/>
      <c r="G85" s="220"/>
      <c r="H85" s="868"/>
      <c r="I85" s="869"/>
      <c r="J85" s="399"/>
      <c r="K85" s="78"/>
      <c r="L85" s="210"/>
      <c r="M85" s="698"/>
      <c r="N85" s="699"/>
      <c r="O85" s="398"/>
      <c r="P85" s="207"/>
      <c r="Q85" s="208"/>
      <c r="R85" s="698"/>
      <c r="S85" s="699"/>
      <c r="T85" s="396"/>
      <c r="U85" s="390"/>
      <c r="V85" s="665"/>
      <c r="W85" s="666"/>
      <c r="X85" s="397"/>
      <c r="Y85" s="220"/>
      <c r="Z85" s="210"/>
      <c r="AA85" s="665"/>
      <c r="AB85" s="666"/>
      <c r="AC85" s="397"/>
      <c r="AD85" s="220"/>
      <c r="AE85" s="323"/>
      <c r="AF85" s="623"/>
      <c r="AG85" s="623"/>
      <c r="AH85" s="103"/>
      <c r="AI85" s="322"/>
      <c r="AJ85" s="322"/>
      <c r="AK85" s="105"/>
      <c r="AL85" s="2"/>
      <c r="AM85" s="2"/>
      <c r="AN85" s="244"/>
      <c r="AO85" s="78"/>
      <c r="AP85" s="888"/>
      <c r="AQ85" s="889"/>
      <c r="AR85" s="257"/>
      <c r="AS85" s="78"/>
      <c r="AT85" s="868"/>
      <c r="AU85" s="869"/>
      <c r="AV85" s="395"/>
      <c r="AW85" s="78"/>
      <c r="AX85" s="78"/>
      <c r="AY85" s="67"/>
    </row>
    <row r="86" spans="2:51" ht="28" customHeight="1">
      <c r="B86" s="68"/>
      <c r="C86" s="210"/>
      <c r="D86" s="830"/>
      <c r="E86" s="778"/>
      <c r="F86" s="398"/>
      <c r="G86" s="220"/>
      <c r="H86" s="860"/>
      <c r="I86" s="906"/>
      <c r="J86" s="399"/>
      <c r="K86" s="78"/>
      <c r="L86" s="210"/>
      <c r="M86" s="830"/>
      <c r="N86" s="810"/>
      <c r="O86" s="398"/>
      <c r="P86" s="207"/>
      <c r="Q86" s="208"/>
      <c r="R86" s="876"/>
      <c r="S86" s="683"/>
      <c r="T86" s="396"/>
      <c r="U86" s="390"/>
      <c r="V86" s="882"/>
      <c r="W86" s="883"/>
      <c r="X86" s="397"/>
      <c r="Y86" s="220"/>
      <c r="Z86" s="210"/>
      <c r="AA86" s="882"/>
      <c r="AB86" s="883"/>
      <c r="AC86" s="397"/>
      <c r="AD86" s="220"/>
      <c r="AE86" s="323"/>
      <c r="AF86" s="728"/>
      <c r="AG86" s="623"/>
      <c r="AH86" s="103"/>
      <c r="AI86" s="322"/>
      <c r="AJ86" s="322"/>
      <c r="AK86" s="105"/>
      <c r="AL86" s="2"/>
      <c r="AM86" s="2"/>
      <c r="AN86" s="244"/>
      <c r="AO86" s="78"/>
      <c r="AP86" s="743"/>
      <c r="AQ86" s="785"/>
      <c r="AR86" s="257"/>
      <c r="AS86" s="78"/>
      <c r="AT86" s="784"/>
      <c r="AU86" s="785"/>
      <c r="AV86" s="400"/>
      <c r="AW86" s="78"/>
      <c r="AX86" s="78"/>
      <c r="AY86" s="67"/>
    </row>
    <row r="87" spans="2:51" ht="59.5" customHeight="1">
      <c r="B87" s="68"/>
      <c r="C87" s="210"/>
      <c r="D87" s="692"/>
      <c r="E87" s="670"/>
      <c r="F87" s="401"/>
      <c r="G87" s="220"/>
      <c r="H87" s="860"/>
      <c r="I87" s="861"/>
      <c r="J87" s="399"/>
      <c r="K87" s="78"/>
      <c r="L87" s="210"/>
      <c r="M87" s="799"/>
      <c r="N87" s="670"/>
      <c r="O87" s="402"/>
      <c r="P87" s="207"/>
      <c r="Q87" s="208"/>
      <c r="R87" s="909"/>
      <c r="S87" s="654"/>
      <c r="T87" s="403"/>
      <c r="U87" s="390"/>
      <c r="V87" s="853"/>
      <c r="W87" s="854"/>
      <c r="X87" s="404"/>
      <c r="Y87" s="220"/>
      <c r="Z87" s="210"/>
      <c r="AA87" s="853"/>
      <c r="AB87" s="854"/>
      <c r="AC87" s="404"/>
      <c r="AD87" s="220"/>
      <c r="AE87" s="323"/>
      <c r="AF87" s="747"/>
      <c r="AG87" s="619"/>
      <c r="AH87" s="107"/>
      <c r="AI87" s="322"/>
      <c r="AJ87" s="322"/>
      <c r="AK87" s="106"/>
      <c r="AL87" s="159"/>
      <c r="AM87" s="159"/>
      <c r="AN87" s="244"/>
      <c r="AO87" s="78"/>
      <c r="AP87" s="743"/>
      <c r="AQ87" s="744"/>
      <c r="AR87" s="253"/>
      <c r="AS87" s="78"/>
      <c r="AT87" s="860"/>
      <c r="AU87" s="861"/>
      <c r="AV87" s="395"/>
      <c r="AW87" s="78"/>
      <c r="AX87" s="78"/>
      <c r="AY87" s="67"/>
    </row>
    <row r="88" spans="2:51" ht="28" customHeight="1">
      <c r="B88" s="68"/>
      <c r="C88" s="78"/>
      <c r="D88" s="335"/>
      <c r="E88" s="336"/>
      <c r="F88" s="337"/>
      <c r="G88" s="302"/>
      <c r="H88" s="277"/>
      <c r="I88" s="277"/>
      <c r="J88" s="348"/>
      <c r="K88" s="244"/>
      <c r="L88" s="323"/>
      <c r="M88" s="336"/>
      <c r="N88" s="336"/>
      <c r="O88" s="337"/>
      <c r="P88" s="280"/>
      <c r="Q88" s="276"/>
      <c r="R88" s="336"/>
      <c r="S88" s="336"/>
      <c r="T88" s="337"/>
      <c r="U88" s="277"/>
      <c r="V88" s="340"/>
      <c r="W88" s="336"/>
      <c r="X88" s="337"/>
      <c r="Y88" s="244"/>
      <c r="Z88" s="323"/>
      <c r="AA88" s="340"/>
      <c r="AB88" s="336"/>
      <c r="AC88" s="337"/>
      <c r="AD88" s="244"/>
      <c r="AE88" s="323"/>
      <c r="AF88" s="311"/>
      <c r="AG88" s="302"/>
      <c r="AH88" s="324"/>
      <c r="AI88" s="280"/>
      <c r="AJ88" s="276"/>
      <c r="AK88" s="311"/>
      <c r="AL88" s="302"/>
      <c r="AM88" s="324"/>
      <c r="AN88" s="244"/>
      <c r="AO88" s="78"/>
      <c r="AP88" s="78"/>
      <c r="AQ88" s="78"/>
      <c r="AR88" s="405"/>
      <c r="AS88" s="78"/>
      <c r="AT88" s="78"/>
      <c r="AU88" s="78"/>
      <c r="AV88" s="405"/>
      <c r="AW88" s="78"/>
      <c r="AX88" s="78"/>
      <c r="AY88" s="67"/>
    </row>
    <row r="89" spans="2:51" ht="28" customHeight="1" thickBot="1">
      <c r="B89" s="68"/>
      <c r="C89" s="78"/>
      <c r="D89" s="282"/>
      <c r="E89" s="283"/>
      <c r="F89" s="406"/>
      <c r="G89" s="302"/>
      <c r="H89" s="283"/>
      <c r="I89" s="283"/>
      <c r="J89" s="406"/>
      <c r="K89" s="244"/>
      <c r="L89" s="323"/>
      <c r="M89" s="283"/>
      <c r="N89" s="283"/>
      <c r="O89" s="406"/>
      <c r="P89" s="286"/>
      <c r="Q89" s="282"/>
      <c r="R89" s="289"/>
      <c r="S89" s="289"/>
      <c r="T89" s="290"/>
      <c r="U89" s="407"/>
      <c r="V89" s="351"/>
      <c r="W89" s="289"/>
      <c r="X89" s="408"/>
      <c r="Y89" s="244"/>
      <c r="Z89" s="323"/>
      <c r="AA89" s="351"/>
      <c r="AB89" s="289"/>
      <c r="AC89" s="408"/>
      <c r="AD89" s="244"/>
      <c r="AE89" s="323"/>
      <c r="AF89" s="349"/>
      <c r="AG89" s="344"/>
      <c r="AH89" s="350"/>
      <c r="AI89" s="291"/>
      <c r="AJ89" s="347"/>
      <c r="AK89" s="349"/>
      <c r="AL89" s="344"/>
      <c r="AM89" s="350"/>
      <c r="AN89" s="280"/>
      <c r="AO89" s="276"/>
      <c r="AP89" s="277"/>
      <c r="AQ89" s="277"/>
      <c r="AR89" s="348"/>
      <c r="AS89" s="302"/>
      <c r="AT89" s="302"/>
      <c r="AU89" s="302"/>
      <c r="AV89" s="324"/>
      <c r="AW89" s="302"/>
      <c r="AX89" s="244"/>
      <c r="AY89" s="67"/>
    </row>
    <row r="90" spans="2:51" ht="28" customHeight="1" thickTop="1" thickBot="1">
      <c r="B90" s="304"/>
      <c r="C90" s="310"/>
      <c r="D90" s="600" t="s">
        <v>81</v>
      </c>
      <c r="E90" s="601"/>
      <c r="F90" s="525" t="s">
        <v>80</v>
      </c>
      <c r="G90" s="617" t="s">
        <v>88</v>
      </c>
      <c r="H90" s="615"/>
      <c r="I90" s="615"/>
      <c r="J90" s="616"/>
      <c r="K90" s="312"/>
      <c r="L90" s="313"/>
      <c r="M90" s="409"/>
      <c r="N90" s="409"/>
      <c r="O90" s="410"/>
      <c r="P90" s="411"/>
      <c r="Q90" s="412"/>
      <c r="R90" s="852"/>
      <c r="S90" s="695"/>
      <c r="T90" s="413" t="s">
        <v>63</v>
      </c>
      <c r="U90" s="307"/>
      <c r="V90" s="852"/>
      <c r="W90" s="695"/>
      <c r="X90" s="414" t="s">
        <v>64</v>
      </c>
      <c r="Y90" s="308"/>
      <c r="Z90" s="305"/>
      <c r="AA90" s="852"/>
      <c r="AB90" s="695"/>
      <c r="AC90" s="414" t="s">
        <v>65</v>
      </c>
      <c r="AD90" s="308"/>
      <c r="AE90" s="305"/>
      <c r="AF90" s="852"/>
      <c r="AG90" s="801"/>
      <c r="AH90" s="415" t="s">
        <v>66</v>
      </c>
      <c r="AI90" s="308"/>
      <c r="AJ90" s="305"/>
      <c r="AK90" s="852"/>
      <c r="AL90" s="801"/>
      <c r="AM90" s="415" t="s">
        <v>67</v>
      </c>
      <c r="AN90" s="214"/>
      <c r="AO90" s="2"/>
      <c r="AP90" s="2"/>
      <c r="AQ90" s="566" t="s">
        <v>98</v>
      </c>
      <c r="AR90" s="584" t="s">
        <v>96</v>
      </c>
      <c r="AS90" s="585"/>
      <c r="AT90" s="585"/>
      <c r="AU90" s="585"/>
      <c r="AV90" s="314"/>
      <c r="AW90" s="311"/>
      <c r="AX90" s="312"/>
      <c r="AY90" s="318"/>
    </row>
    <row r="91" spans="2:51" ht="28" customHeight="1" thickBot="1">
      <c r="B91" s="68"/>
      <c r="C91" s="78"/>
      <c r="D91" s="602"/>
      <c r="E91" s="603"/>
      <c r="F91" s="526" t="s">
        <v>82</v>
      </c>
      <c r="G91" s="608" t="s">
        <v>110</v>
      </c>
      <c r="H91" s="609"/>
      <c r="I91" s="609"/>
      <c r="J91" s="609"/>
      <c r="K91" s="244"/>
      <c r="L91" s="323"/>
      <c r="M91" s="283"/>
      <c r="N91" s="283"/>
      <c r="O91" s="406"/>
      <c r="P91" s="286"/>
      <c r="Q91" s="140"/>
      <c r="R91" s="696"/>
      <c r="S91" s="697"/>
      <c r="T91" s="414"/>
      <c r="U91" s="390"/>
      <c r="V91" s="696"/>
      <c r="W91" s="697"/>
      <c r="X91" s="414"/>
      <c r="Y91" s="207"/>
      <c r="Z91" s="208"/>
      <c r="AA91" s="696"/>
      <c r="AB91" s="697"/>
      <c r="AC91" s="414"/>
      <c r="AD91" s="207"/>
      <c r="AE91" s="208"/>
      <c r="AF91" s="657"/>
      <c r="AG91" s="802"/>
      <c r="AH91" s="416"/>
      <c r="AI91" s="220"/>
      <c r="AJ91" s="210"/>
      <c r="AK91" s="657"/>
      <c r="AL91" s="802"/>
      <c r="AM91" s="416"/>
      <c r="AN91" s="214"/>
      <c r="AO91" s="2"/>
      <c r="AP91" s="2"/>
      <c r="AQ91" s="567" t="s">
        <v>98</v>
      </c>
      <c r="AR91" s="584" t="s">
        <v>97</v>
      </c>
      <c r="AS91" s="585"/>
      <c r="AT91" s="585"/>
      <c r="AU91" s="585"/>
      <c r="AV91" s="324"/>
      <c r="AW91" s="302"/>
      <c r="AX91" s="244"/>
      <c r="AY91" s="67"/>
    </row>
    <row r="92" spans="2:51" ht="28" customHeight="1" thickBot="1">
      <c r="B92" s="68"/>
      <c r="C92" s="78"/>
      <c r="D92" s="602"/>
      <c r="E92" s="603"/>
      <c r="F92" s="526" t="s">
        <v>83</v>
      </c>
      <c r="G92" s="608" t="s">
        <v>89</v>
      </c>
      <c r="H92" s="609"/>
      <c r="I92" s="609"/>
      <c r="J92" s="609"/>
      <c r="K92" s="244"/>
      <c r="L92" s="323"/>
      <c r="M92" s="283"/>
      <c r="N92" s="283"/>
      <c r="O92" s="406"/>
      <c r="P92" s="286"/>
      <c r="Q92" s="140"/>
      <c r="R92" s="696"/>
      <c r="S92" s="697"/>
      <c r="T92" s="414"/>
      <c r="U92" s="390"/>
      <c r="V92" s="696"/>
      <c r="W92" s="697"/>
      <c r="X92" s="414"/>
      <c r="Y92" s="207"/>
      <c r="Z92" s="208"/>
      <c r="AA92" s="696"/>
      <c r="AB92" s="697"/>
      <c r="AC92" s="414"/>
      <c r="AD92" s="207"/>
      <c r="AE92" s="208"/>
      <c r="AF92" s="657"/>
      <c r="AG92" s="802"/>
      <c r="AH92" s="416"/>
      <c r="AI92" s="220"/>
      <c r="AJ92" s="210"/>
      <c r="AK92" s="657"/>
      <c r="AL92" s="802"/>
      <c r="AM92" s="416"/>
      <c r="AN92" s="214"/>
      <c r="AO92" s="2"/>
      <c r="AP92" s="2"/>
      <c r="AQ92" s="567" t="s">
        <v>98</v>
      </c>
      <c r="AR92" s="586" t="s">
        <v>99</v>
      </c>
      <c r="AS92" s="587"/>
      <c r="AT92" s="587"/>
      <c r="AU92" s="587"/>
      <c r="AV92" s="324"/>
      <c r="AW92" s="302"/>
      <c r="AX92" s="244"/>
      <c r="AY92" s="67"/>
    </row>
    <row r="93" spans="2:51" ht="28" customHeight="1" thickBot="1">
      <c r="B93" s="68"/>
      <c r="C93" s="78"/>
      <c r="D93" s="602"/>
      <c r="E93" s="603"/>
      <c r="F93" s="527" t="s">
        <v>84</v>
      </c>
      <c r="G93" s="610" t="s">
        <v>109</v>
      </c>
      <c r="H93" s="611"/>
      <c r="I93" s="611"/>
      <c r="J93" s="611"/>
      <c r="K93" s="244"/>
      <c r="L93" s="323"/>
      <c r="M93" s="283"/>
      <c r="N93" s="283"/>
      <c r="O93" s="406"/>
      <c r="P93" s="286"/>
      <c r="Q93" s="140"/>
      <c r="R93" s="696"/>
      <c r="S93" s="697"/>
      <c r="T93" s="417"/>
      <c r="U93" s="390"/>
      <c r="V93" s="696"/>
      <c r="W93" s="697"/>
      <c r="X93" s="417"/>
      <c r="Y93" s="207"/>
      <c r="Z93" s="208"/>
      <c r="AA93" s="696"/>
      <c r="AB93" s="697"/>
      <c r="AC93" s="417"/>
      <c r="AD93" s="207"/>
      <c r="AE93" s="208"/>
      <c r="AF93" s="657"/>
      <c r="AG93" s="802"/>
      <c r="AH93" s="416"/>
      <c r="AI93" s="220"/>
      <c r="AJ93" s="210"/>
      <c r="AK93" s="657"/>
      <c r="AL93" s="802"/>
      <c r="AM93" s="416"/>
      <c r="AN93" s="214"/>
      <c r="AO93" s="2"/>
      <c r="AP93" s="2"/>
      <c r="AQ93" s="568" t="s">
        <v>98</v>
      </c>
      <c r="AR93" s="590" t="s">
        <v>100</v>
      </c>
      <c r="AS93" s="585"/>
      <c r="AT93" s="585"/>
      <c r="AU93" s="585"/>
      <c r="AV93" s="324"/>
      <c r="AW93" s="302"/>
      <c r="AX93" s="244"/>
      <c r="AY93" s="67"/>
    </row>
    <row r="94" spans="2:51" ht="28" customHeight="1" thickBot="1">
      <c r="B94" s="68"/>
      <c r="C94" s="78"/>
      <c r="D94" s="604"/>
      <c r="E94" s="605"/>
      <c r="F94" s="527" t="s">
        <v>85</v>
      </c>
      <c r="G94" s="614"/>
      <c r="H94" s="942"/>
      <c r="I94" s="942"/>
      <c r="J94" s="943"/>
      <c r="K94" s="244"/>
      <c r="L94" s="323"/>
      <c r="M94" s="283"/>
      <c r="N94" s="283"/>
      <c r="O94" s="406"/>
      <c r="P94" s="286"/>
      <c r="Q94" s="140"/>
      <c r="R94" s="698"/>
      <c r="S94" s="699"/>
      <c r="T94" s="417"/>
      <c r="U94" s="390"/>
      <c r="V94" s="698"/>
      <c r="W94" s="699"/>
      <c r="X94" s="417"/>
      <c r="Y94" s="207"/>
      <c r="Z94" s="208"/>
      <c r="AA94" s="698"/>
      <c r="AB94" s="699"/>
      <c r="AC94" s="417"/>
      <c r="AD94" s="207"/>
      <c r="AE94" s="208"/>
      <c r="AF94" s="698"/>
      <c r="AG94" s="699"/>
      <c r="AH94" s="416"/>
      <c r="AI94" s="220"/>
      <c r="AJ94" s="210"/>
      <c r="AK94" s="698"/>
      <c r="AL94" s="699"/>
      <c r="AM94" s="416"/>
      <c r="AN94" s="214"/>
      <c r="AO94" s="2"/>
      <c r="AP94" s="2"/>
      <c r="AQ94" s="571" t="s">
        <v>98</v>
      </c>
      <c r="AR94" s="588" t="s">
        <v>101</v>
      </c>
      <c r="AS94" s="589"/>
      <c r="AT94" s="589"/>
      <c r="AU94" s="589"/>
      <c r="AV94" s="324"/>
      <c r="AW94" s="302"/>
      <c r="AX94" s="244"/>
      <c r="AY94" s="67"/>
    </row>
    <row r="95" spans="2:51" ht="28" customHeight="1" thickBot="1">
      <c r="B95" s="68"/>
      <c r="C95" s="78"/>
      <c r="D95" s="606" t="s">
        <v>92</v>
      </c>
      <c r="E95" s="607"/>
      <c r="F95" s="527" t="s">
        <v>86</v>
      </c>
      <c r="G95" s="612" t="s">
        <v>91</v>
      </c>
      <c r="H95" s="613"/>
      <c r="I95" s="613"/>
      <c r="J95" s="613"/>
      <c r="K95" s="244"/>
      <c r="L95" s="323"/>
      <c r="M95" s="283"/>
      <c r="N95" s="283"/>
      <c r="O95" s="406"/>
      <c r="P95" s="286"/>
      <c r="Q95" s="140"/>
      <c r="R95" s="673"/>
      <c r="S95" s="793"/>
      <c r="T95" s="418"/>
      <c r="U95" s="390"/>
      <c r="V95" s="673"/>
      <c r="W95" s="674"/>
      <c r="X95" s="418"/>
      <c r="Y95" s="207"/>
      <c r="Z95" s="419"/>
      <c r="AA95" s="794"/>
      <c r="AB95" s="674"/>
      <c r="AC95" s="418"/>
      <c r="AD95" s="207"/>
      <c r="AE95" s="208"/>
      <c r="AF95" s="640"/>
      <c r="AG95" s="641"/>
      <c r="AH95" s="416"/>
      <c r="AI95" s="220"/>
      <c r="AJ95" s="210"/>
      <c r="AK95" s="640"/>
      <c r="AL95" s="641"/>
      <c r="AM95" s="416"/>
      <c r="AN95" s="214"/>
      <c r="AO95" s="2"/>
      <c r="AP95" s="2"/>
      <c r="AQ95" s="569" t="s">
        <v>98</v>
      </c>
      <c r="AR95" s="649" t="s">
        <v>102</v>
      </c>
      <c r="AS95" s="650"/>
      <c r="AT95" s="650"/>
      <c r="AU95" s="650"/>
      <c r="AV95" s="324"/>
      <c r="AW95" s="302"/>
      <c r="AX95" s="244"/>
      <c r="AY95" s="67"/>
    </row>
    <row r="96" spans="2:51" ht="28" customHeight="1" thickBot="1">
      <c r="B96" s="68"/>
      <c r="C96" s="78"/>
      <c r="D96" s="647" t="s">
        <v>93</v>
      </c>
      <c r="E96" s="648"/>
      <c r="F96" s="528" t="s">
        <v>87</v>
      </c>
      <c r="G96" s="612" t="s">
        <v>90</v>
      </c>
      <c r="H96" s="613"/>
      <c r="I96" s="613"/>
      <c r="J96" s="613"/>
      <c r="K96" s="244"/>
      <c r="L96" s="323"/>
      <c r="M96" s="407"/>
      <c r="N96" s="407"/>
      <c r="O96" s="420"/>
      <c r="P96" s="291"/>
      <c r="Q96" s="202"/>
      <c r="R96" s="804"/>
      <c r="S96" s="805"/>
      <c r="T96" s="421"/>
      <c r="U96" s="390"/>
      <c r="V96" s="804"/>
      <c r="W96" s="805"/>
      <c r="X96" s="421"/>
      <c r="Y96" s="207"/>
      <c r="Z96" s="419"/>
      <c r="AA96" s="829"/>
      <c r="AB96" s="805"/>
      <c r="AC96" s="421"/>
      <c r="AD96" s="207"/>
      <c r="AE96" s="208"/>
      <c r="AF96" s="653"/>
      <c r="AG96" s="654"/>
      <c r="AH96" s="422"/>
      <c r="AI96" s="220"/>
      <c r="AJ96" s="210"/>
      <c r="AK96" s="653"/>
      <c r="AL96" s="654"/>
      <c r="AM96" s="422"/>
      <c r="AN96" s="229"/>
      <c r="AO96" s="159"/>
      <c r="AP96" s="159"/>
      <c r="AQ96" s="570" t="s">
        <v>98</v>
      </c>
      <c r="AR96" s="651" t="s">
        <v>103</v>
      </c>
      <c r="AS96" s="652"/>
      <c r="AT96" s="652"/>
      <c r="AU96" s="652"/>
      <c r="AV96" s="324"/>
      <c r="AW96" s="302"/>
      <c r="AX96" s="244"/>
      <c r="AY96" s="67"/>
    </row>
    <row r="97" spans="2:51" ht="28" customHeight="1" thickTop="1" thickBot="1">
      <c r="B97" s="423"/>
      <c r="C97" s="116"/>
      <c r="D97" s="341"/>
      <c r="E97" s="344"/>
      <c r="F97" s="350"/>
      <c r="G97" s="344"/>
      <c r="H97" s="344"/>
      <c r="I97" s="344"/>
      <c r="J97" s="350"/>
      <c r="K97" s="424"/>
      <c r="L97" s="341"/>
      <c r="M97" s="344"/>
      <c r="N97" s="344"/>
      <c r="O97" s="350"/>
      <c r="P97" s="424"/>
      <c r="Q97" s="341"/>
      <c r="R97" s="342"/>
      <c r="S97" s="342"/>
      <c r="T97" s="343"/>
      <c r="U97" s="344"/>
      <c r="V97" s="382"/>
      <c r="W97" s="342"/>
      <c r="X97" s="343"/>
      <c r="Y97" s="424"/>
      <c r="Z97" s="341"/>
      <c r="AA97" s="382"/>
      <c r="AB97" s="342"/>
      <c r="AC97" s="343"/>
      <c r="AD97" s="424"/>
      <c r="AE97" s="341"/>
      <c r="AF97" s="382"/>
      <c r="AG97" s="342"/>
      <c r="AH97" s="343"/>
      <c r="AI97" s="424"/>
      <c r="AJ97" s="341"/>
      <c r="AK97" s="382"/>
      <c r="AL97" s="342"/>
      <c r="AM97" s="343"/>
      <c r="AN97" s="424"/>
      <c r="AO97" s="341"/>
      <c r="AP97" s="344"/>
      <c r="AQ97" s="344"/>
      <c r="AR97" s="350"/>
      <c r="AS97" s="344"/>
      <c r="AT97" s="344"/>
      <c r="AU97" s="344"/>
      <c r="AV97" s="350"/>
      <c r="AW97" s="344"/>
      <c r="AX97" s="424"/>
      <c r="AY97" s="425"/>
    </row>
    <row r="98" spans="2:51" ht="23.5" hidden="1" customHeight="1">
      <c r="B98" s="426"/>
      <c r="C98" s="427"/>
      <c r="D98" s="428"/>
      <c r="E98" s="429"/>
      <c r="F98" s="430"/>
      <c r="G98" s="429"/>
      <c r="H98" s="429"/>
      <c r="I98" s="429"/>
      <c r="J98" s="430"/>
      <c r="K98" s="431"/>
      <c r="L98" s="428"/>
      <c r="M98" s="429"/>
      <c r="N98" s="429"/>
      <c r="O98" s="430"/>
      <c r="P98" s="431"/>
      <c r="Q98" s="428"/>
      <c r="R98" s="429"/>
      <c r="S98" s="429"/>
      <c r="T98" s="430"/>
      <c r="U98" s="429"/>
      <c r="V98" s="908"/>
      <c r="W98" s="740"/>
      <c r="X98" s="430"/>
      <c r="Y98" s="431"/>
      <c r="Z98" s="428"/>
      <c r="AA98" s="432"/>
      <c r="AB98" s="429"/>
      <c r="AC98" s="430"/>
      <c r="AD98" s="431"/>
      <c r="AE98" s="428"/>
      <c r="AF98" s="100"/>
      <c r="AG98" s="31"/>
      <c r="AH98" s="433"/>
      <c r="AI98" s="431"/>
      <c r="AJ98" s="428"/>
      <c r="AK98" s="432"/>
      <c r="AL98" s="429"/>
      <c r="AM98" s="434"/>
      <c r="AN98" s="431"/>
      <c r="AO98" s="428"/>
      <c r="AP98" s="31"/>
      <c r="AQ98" s="31"/>
      <c r="AR98" s="31"/>
      <c r="AS98" s="435"/>
      <c r="AT98" s="740"/>
      <c r="AU98" s="740"/>
      <c r="AV98" s="31"/>
      <c r="AW98" s="429"/>
      <c r="AX98" s="431"/>
      <c r="AY98" s="436"/>
    </row>
    <row r="99" spans="2:51" ht="22" hidden="1" customHeight="1">
      <c r="B99" s="139"/>
      <c r="C99" s="437"/>
      <c r="D99" s="438"/>
      <c r="E99" s="439"/>
      <c r="F99" s="440"/>
      <c r="G99" s="441"/>
      <c r="H99" s="439"/>
      <c r="I99" s="439"/>
      <c r="J99" s="440"/>
      <c r="K99" s="442"/>
      <c r="L99" s="443"/>
      <c r="M99" s="439"/>
      <c r="N99" s="439"/>
      <c r="O99" s="440"/>
      <c r="P99" s="442"/>
      <c r="Q99" s="443"/>
      <c r="R99" s="439"/>
      <c r="S99" s="439"/>
      <c r="T99" s="440"/>
      <c r="U99" s="441"/>
      <c r="V99" s="444"/>
      <c r="W99" s="439"/>
      <c r="X99" s="445"/>
      <c r="Y99" s="442"/>
      <c r="Z99" s="443"/>
      <c r="AA99" s="444"/>
      <c r="AB99" s="439"/>
      <c r="AC99" s="440"/>
      <c r="AD99" s="442"/>
      <c r="AE99" s="443"/>
      <c r="AF99" s="446"/>
      <c r="AG99" s="447"/>
      <c r="AH99" s="448"/>
      <c r="AI99" s="442"/>
      <c r="AJ99" s="443"/>
      <c r="AK99" s="444"/>
      <c r="AL99" s="439"/>
      <c r="AM99" s="449"/>
      <c r="AN99" s="442"/>
      <c r="AO99" s="443"/>
      <c r="AP99" s="439"/>
      <c r="AQ99" s="439"/>
      <c r="AR99" s="449"/>
      <c r="AS99" s="441"/>
      <c r="AT99" s="447"/>
      <c r="AU99" s="447"/>
      <c r="AV99" s="450"/>
      <c r="AW99" s="441"/>
      <c r="AX99" s="442"/>
      <c r="AY99" s="33"/>
    </row>
    <row r="100" spans="2:51" ht="33.5" hidden="1" customHeight="1">
      <c r="B100" s="139"/>
      <c r="C100" s="451"/>
      <c r="D100" s="704" t="s">
        <v>68</v>
      </c>
      <c r="E100" s="705"/>
      <c r="F100" s="452">
        <f>SUM(F37,F28,F45,F53,F65,F74,F82)</f>
        <v>0</v>
      </c>
      <c r="G100" s="453"/>
      <c r="H100" s="704" t="s">
        <v>68</v>
      </c>
      <c r="I100" s="705"/>
      <c r="J100" s="452">
        <f>SUM(J37,J28,J45,J53,J65,J74,J82)</f>
        <v>0</v>
      </c>
      <c r="K100" s="454"/>
      <c r="L100" s="455"/>
      <c r="M100" s="704" t="s">
        <v>68</v>
      </c>
      <c r="N100" s="705"/>
      <c r="O100" s="452">
        <f>SUM(O53,O45,O37,O28,O82,O65,O74)</f>
        <v>0</v>
      </c>
      <c r="P100" s="454"/>
      <c r="Q100" s="455"/>
      <c r="R100" s="704" t="s">
        <v>68</v>
      </c>
      <c r="S100" s="705"/>
      <c r="T100" s="456">
        <f>SUM(T91,T82,T53,T45,T37,T28)</f>
        <v>0</v>
      </c>
      <c r="U100" s="457"/>
      <c r="V100" s="704" t="s">
        <v>68</v>
      </c>
      <c r="W100" s="705"/>
      <c r="X100" s="456">
        <f>SUM(X37,X45,X28,X91,X74,X65,X82)</f>
        <v>0</v>
      </c>
      <c r="Y100" s="458"/>
      <c r="Z100" s="455"/>
      <c r="AA100" s="704" t="s">
        <v>68</v>
      </c>
      <c r="AB100" s="705"/>
      <c r="AC100" s="456">
        <f>SUM(AC91,AC82,AC74,AC65,AC53,AC45,AC37,AC28)</f>
        <v>0</v>
      </c>
      <c r="AD100" s="458"/>
      <c r="AE100" s="459"/>
      <c r="AF100" s="898" t="s">
        <v>68</v>
      </c>
      <c r="AG100" s="899"/>
      <c r="AH100" s="460">
        <f>AH91+AH82+AH74+AH65+AH28+AH18+AH45+AH53</f>
        <v>0</v>
      </c>
      <c r="AI100" s="458"/>
      <c r="AJ100" s="455"/>
      <c r="AK100" s="704" t="s">
        <v>68</v>
      </c>
      <c r="AL100" s="705"/>
      <c r="AM100" s="456">
        <f>AM45+AM91+AM74+AM53</f>
        <v>0</v>
      </c>
      <c r="AN100" s="458"/>
      <c r="AO100" s="455"/>
      <c r="AP100" s="704" t="s">
        <v>68</v>
      </c>
      <c r="AQ100" s="705"/>
      <c r="AR100" s="456">
        <f>AR45+AR53+AR28+AR65</f>
        <v>0</v>
      </c>
      <c r="AS100" s="461"/>
      <c r="AT100" s="898" t="s">
        <v>68</v>
      </c>
      <c r="AU100" s="899"/>
      <c r="AV100" s="460">
        <f>AV82+AV53+AV45+AV65+AV28</f>
        <v>0</v>
      </c>
      <c r="AW100" s="458"/>
      <c r="AX100" s="462"/>
      <c r="AY100" s="463"/>
    </row>
    <row r="101" spans="2:51" ht="32.75" hidden="1" customHeight="1">
      <c r="B101" s="139"/>
      <c r="C101" s="451"/>
      <c r="D101" s="704" t="s">
        <v>69</v>
      </c>
      <c r="E101" s="705"/>
      <c r="F101" s="452">
        <f>SUM(F29,F38,F83,F75,F66,F54,F46)</f>
        <v>0</v>
      </c>
      <c r="G101" s="453"/>
      <c r="H101" s="704" t="s">
        <v>69</v>
      </c>
      <c r="I101" s="705"/>
      <c r="J101" s="452">
        <f>SUM(J29,J38,J83,J75,J66,J54,J46)</f>
        <v>0</v>
      </c>
      <c r="K101" s="454"/>
      <c r="L101" s="455"/>
      <c r="M101" s="704" t="s">
        <v>69</v>
      </c>
      <c r="N101" s="705"/>
      <c r="O101" s="452">
        <f>SUM(O54,O46,O38,O29,O83,O66,O19,O75)</f>
        <v>0</v>
      </c>
      <c r="P101" s="454"/>
      <c r="Q101" s="455"/>
      <c r="R101" s="704" t="s">
        <v>69</v>
      </c>
      <c r="S101" s="705"/>
      <c r="T101" s="456">
        <f>SUM(T92,T83,T54,T46,T38,T29)</f>
        <v>0</v>
      </c>
      <c r="U101" s="457"/>
      <c r="V101" s="704" t="s">
        <v>69</v>
      </c>
      <c r="W101" s="705"/>
      <c r="X101" s="456">
        <f>SUM(X46,X38,X29,X92,X75,X66,X83)</f>
        <v>0</v>
      </c>
      <c r="Y101" s="458"/>
      <c r="Z101" s="455"/>
      <c r="AA101" s="704" t="s">
        <v>69</v>
      </c>
      <c r="AB101" s="705"/>
      <c r="AC101" s="456">
        <f>SUM(AC92,AC83,AC75,AC66,AC54,AC46,AC38,AC29)</f>
        <v>0</v>
      </c>
      <c r="AD101" s="458"/>
      <c r="AE101" s="459"/>
      <c r="AF101" s="831" t="s">
        <v>69</v>
      </c>
      <c r="AG101" s="832"/>
      <c r="AH101" s="464">
        <f>AH92+AH83+AH75+AH66+AH29+AH19+AH46+AH54</f>
        <v>0</v>
      </c>
      <c r="AI101" s="458"/>
      <c r="AJ101" s="455"/>
      <c r="AK101" s="704" t="s">
        <v>69</v>
      </c>
      <c r="AL101" s="705"/>
      <c r="AM101" s="456">
        <f>AM46+AM92+AM75+AM54</f>
        <v>0</v>
      </c>
      <c r="AN101" s="458"/>
      <c r="AO101" s="455"/>
      <c r="AP101" s="704" t="s">
        <v>69</v>
      </c>
      <c r="AQ101" s="705"/>
      <c r="AR101" s="456">
        <f>AR46+AR83+AR54+AR29</f>
        <v>0</v>
      </c>
      <c r="AS101" s="461"/>
      <c r="AT101" s="831" t="s">
        <v>69</v>
      </c>
      <c r="AU101" s="832"/>
      <c r="AV101" s="464">
        <f>AV83+AV54+AV46+AV29+AV66</f>
        <v>0</v>
      </c>
      <c r="AW101" s="458"/>
      <c r="AX101" s="462"/>
      <c r="AY101" s="463"/>
    </row>
    <row r="102" spans="2:51" ht="32.75" hidden="1" customHeight="1">
      <c r="B102" s="139"/>
      <c r="C102" s="451"/>
      <c r="D102" s="704" t="s">
        <v>70</v>
      </c>
      <c r="E102" s="705"/>
      <c r="F102" s="452">
        <f>SUM(F39,F30,F84,F76,F67,F55,F47)</f>
        <v>0</v>
      </c>
      <c r="G102" s="453"/>
      <c r="H102" s="704" t="s">
        <v>70</v>
      </c>
      <c r="I102" s="705"/>
      <c r="J102" s="452">
        <f>SUM(J39,J30,J84,J76,J67,J55,J47)</f>
        <v>0</v>
      </c>
      <c r="K102" s="454"/>
      <c r="L102" s="455"/>
      <c r="M102" s="704" t="s">
        <v>70</v>
      </c>
      <c r="N102" s="705"/>
      <c r="O102" s="452">
        <f>SUM(O55,O47,O39,O30,O84,O67)+O76</f>
        <v>0</v>
      </c>
      <c r="P102" s="454"/>
      <c r="Q102" s="455"/>
      <c r="R102" s="704" t="s">
        <v>70</v>
      </c>
      <c r="S102" s="705"/>
      <c r="T102" s="456">
        <f>SUM(T47,T39,T30,T93,T84,T76,T67)+T55</f>
        <v>0</v>
      </c>
      <c r="U102" s="457"/>
      <c r="V102" s="704" t="s">
        <v>70</v>
      </c>
      <c r="W102" s="705"/>
      <c r="X102" s="456">
        <f>SUM(X39,X47,X39,X30,X93,X76,X67)+X84</f>
        <v>0</v>
      </c>
      <c r="Y102" s="458"/>
      <c r="Z102" s="455"/>
      <c r="AA102" s="704" t="s">
        <v>70</v>
      </c>
      <c r="AB102" s="705"/>
      <c r="AC102" s="456">
        <f>SUM(AC30,AC93,AC76,AC67,AC55,AC47,AC39)+AC84</f>
        <v>0</v>
      </c>
      <c r="AD102" s="458"/>
      <c r="AE102" s="459"/>
      <c r="AF102" s="870" t="s">
        <v>70</v>
      </c>
      <c r="AG102" s="871"/>
      <c r="AH102" s="465">
        <f>AH93+AH76+AH67+AH55+AH47+AH30+AH20</f>
        <v>0</v>
      </c>
      <c r="AI102" s="458"/>
      <c r="AJ102" s="455"/>
      <c r="AK102" s="704" t="s">
        <v>70</v>
      </c>
      <c r="AL102" s="705"/>
      <c r="AM102" s="456">
        <f>AM47+AM76+AM55+AM93</f>
        <v>0</v>
      </c>
      <c r="AN102" s="458"/>
      <c r="AO102" s="455"/>
      <c r="AP102" s="704" t="s">
        <v>70</v>
      </c>
      <c r="AQ102" s="705"/>
      <c r="AR102" s="456">
        <f>AR47+AR84+AR67+AR55+AR30</f>
        <v>0</v>
      </c>
      <c r="AS102" s="461"/>
      <c r="AT102" s="870" t="s">
        <v>70</v>
      </c>
      <c r="AU102" s="871"/>
      <c r="AV102" s="465">
        <f>AV84+AV67+AV30</f>
        <v>0</v>
      </c>
      <c r="AW102" s="458"/>
      <c r="AX102" s="462"/>
      <c r="AY102" s="463"/>
    </row>
    <row r="103" spans="2:51" ht="36.25" hidden="1" customHeight="1">
      <c r="B103" s="139"/>
      <c r="C103" s="451"/>
      <c r="D103" s="806" t="s">
        <v>10</v>
      </c>
      <c r="E103" s="807"/>
      <c r="F103" s="466">
        <f>SUM(F100,F101)</f>
        <v>0</v>
      </c>
      <c r="G103" s="453"/>
      <c r="H103" s="806" t="s">
        <v>10</v>
      </c>
      <c r="I103" s="807"/>
      <c r="J103" s="466">
        <f>SUM(J100,J101)</f>
        <v>0</v>
      </c>
      <c r="K103" s="454"/>
      <c r="L103" s="455"/>
      <c r="M103" s="806" t="s">
        <v>10</v>
      </c>
      <c r="N103" s="807"/>
      <c r="O103" s="466">
        <f>SUM(O100,O101)</f>
        <v>0</v>
      </c>
      <c r="P103" s="454"/>
      <c r="Q103" s="455"/>
      <c r="R103" s="806" t="s">
        <v>10</v>
      </c>
      <c r="S103" s="807"/>
      <c r="T103" s="467">
        <f>SUM(T100,T101)</f>
        <v>0</v>
      </c>
      <c r="U103" s="457"/>
      <c r="V103" s="806" t="s">
        <v>10</v>
      </c>
      <c r="W103" s="807"/>
      <c r="X103" s="467">
        <f>SUM(X100,X101)</f>
        <v>0</v>
      </c>
      <c r="Y103" s="458"/>
      <c r="Z103" s="455"/>
      <c r="AA103" s="806" t="s">
        <v>10</v>
      </c>
      <c r="AB103" s="807"/>
      <c r="AC103" s="467">
        <f>SUM(AC100,AC101)</f>
        <v>0</v>
      </c>
      <c r="AD103" s="458"/>
      <c r="AE103" s="468"/>
      <c r="AF103" s="901" t="s">
        <v>10</v>
      </c>
      <c r="AG103" s="902"/>
      <c r="AH103" s="469">
        <f>SUM(AH100,AH101)</f>
        <v>0</v>
      </c>
      <c r="AI103" s="458"/>
      <c r="AJ103" s="455"/>
      <c r="AK103" s="806" t="s">
        <v>10</v>
      </c>
      <c r="AL103" s="807"/>
      <c r="AM103" s="467">
        <f>SUM(AM101,AM100)</f>
        <v>0</v>
      </c>
      <c r="AN103" s="458"/>
      <c r="AO103" s="455"/>
      <c r="AP103" s="806" t="s">
        <v>10</v>
      </c>
      <c r="AQ103" s="807"/>
      <c r="AR103" s="467">
        <f>SUM(AR100,AR101)</f>
        <v>0</v>
      </c>
      <c r="AS103" s="470"/>
      <c r="AT103" s="901" t="s">
        <v>10</v>
      </c>
      <c r="AU103" s="902"/>
      <c r="AV103" s="469">
        <f>SUM(AV100,AV101)</f>
        <v>0</v>
      </c>
      <c r="AW103" s="458"/>
      <c r="AX103" s="462"/>
      <c r="AY103" s="463"/>
    </row>
    <row r="104" spans="2:51" ht="36.25" hidden="1" customHeight="1">
      <c r="B104" s="139"/>
      <c r="C104" s="471"/>
      <c r="D104" s="684" t="s">
        <v>71</v>
      </c>
      <c r="E104" s="685"/>
      <c r="F104" s="472">
        <v>31</v>
      </c>
      <c r="G104" s="473"/>
      <c r="H104" s="684" t="s">
        <v>71</v>
      </c>
      <c r="I104" s="685"/>
      <c r="J104" s="472">
        <v>31</v>
      </c>
      <c r="K104" s="474"/>
      <c r="L104" s="475"/>
      <c r="M104" s="684" t="s">
        <v>71</v>
      </c>
      <c r="N104" s="685"/>
      <c r="O104" s="472">
        <v>24</v>
      </c>
      <c r="P104" s="474"/>
      <c r="Q104" s="475"/>
      <c r="R104" s="684" t="s">
        <v>71</v>
      </c>
      <c r="S104" s="685"/>
      <c r="T104" s="472">
        <v>28</v>
      </c>
      <c r="U104" s="476"/>
      <c r="V104" s="684" t="s">
        <v>71</v>
      </c>
      <c r="W104" s="685"/>
      <c r="X104" s="472">
        <v>27</v>
      </c>
      <c r="Y104" s="474"/>
      <c r="Z104" s="475"/>
      <c r="AA104" s="684" t="s">
        <v>71</v>
      </c>
      <c r="AB104" s="685"/>
      <c r="AC104" s="472">
        <v>30</v>
      </c>
      <c r="AD104" s="474"/>
      <c r="AE104" s="475"/>
      <c r="AF104" s="684" t="s">
        <v>71</v>
      </c>
      <c r="AG104" s="685"/>
      <c r="AH104" s="472">
        <v>32</v>
      </c>
      <c r="AI104" s="474"/>
      <c r="AJ104" s="475"/>
      <c r="AK104" s="684" t="s">
        <v>71</v>
      </c>
      <c r="AL104" s="685"/>
      <c r="AM104" s="477">
        <v>26</v>
      </c>
      <c r="AN104" s="474"/>
      <c r="AO104" s="475"/>
      <c r="AP104" s="684" t="s">
        <v>71</v>
      </c>
      <c r="AQ104" s="685"/>
      <c r="AR104" s="477">
        <v>24</v>
      </c>
      <c r="AS104" s="476"/>
      <c r="AT104" s="684" t="s">
        <v>71</v>
      </c>
      <c r="AU104" s="685"/>
      <c r="AV104" s="477">
        <v>16</v>
      </c>
      <c r="AW104" s="474"/>
      <c r="AX104" s="462"/>
      <c r="AY104" s="463"/>
    </row>
    <row r="105" spans="2:51" ht="36.25" hidden="1" customHeight="1">
      <c r="B105" s="139"/>
      <c r="C105" s="471"/>
      <c r="D105" s="688" t="s">
        <v>72</v>
      </c>
      <c r="E105" s="689"/>
      <c r="F105" s="478">
        <f>(F103-F104)/F104*(-1)</f>
        <v>1</v>
      </c>
      <c r="G105" s="473"/>
      <c r="H105" s="688" t="s">
        <v>72</v>
      </c>
      <c r="I105" s="689"/>
      <c r="J105" s="478">
        <f>(J103-J104)/J104*(-1)</f>
        <v>1</v>
      </c>
      <c r="K105" s="474"/>
      <c r="L105" s="475"/>
      <c r="M105" s="688" t="s">
        <v>72</v>
      </c>
      <c r="N105" s="689"/>
      <c r="O105" s="478">
        <f>(O103-O104)/O104*(-1)</f>
        <v>1</v>
      </c>
      <c r="P105" s="474"/>
      <c r="Q105" s="475"/>
      <c r="R105" s="688" t="s">
        <v>72</v>
      </c>
      <c r="S105" s="689"/>
      <c r="T105" s="478">
        <f>(T103-T104)/T104*(-1)</f>
        <v>1</v>
      </c>
      <c r="U105" s="476"/>
      <c r="V105" s="688" t="s">
        <v>72</v>
      </c>
      <c r="W105" s="689"/>
      <c r="X105" s="478">
        <f>(X103-X104)/X104*(-1)</f>
        <v>1</v>
      </c>
      <c r="Y105" s="474"/>
      <c r="Z105" s="475"/>
      <c r="AA105" s="688" t="s">
        <v>72</v>
      </c>
      <c r="AB105" s="689"/>
      <c r="AC105" s="478">
        <f>(AC103-AC104)/AC104*(-1)</f>
        <v>1</v>
      </c>
      <c r="AD105" s="474"/>
      <c r="AE105" s="475"/>
      <c r="AF105" s="688" t="s">
        <v>72</v>
      </c>
      <c r="AG105" s="689"/>
      <c r="AH105" s="478">
        <f>(AH103-AH104)/AH104*(-1)</f>
        <v>1</v>
      </c>
      <c r="AI105" s="474"/>
      <c r="AJ105" s="475"/>
      <c r="AK105" s="688" t="s">
        <v>72</v>
      </c>
      <c r="AL105" s="689"/>
      <c r="AM105" s="479">
        <f>(AM103-AM104)/AM104*(-1)</f>
        <v>1</v>
      </c>
      <c r="AN105" s="474"/>
      <c r="AO105" s="475"/>
      <c r="AP105" s="688" t="s">
        <v>72</v>
      </c>
      <c r="AQ105" s="689"/>
      <c r="AR105" s="479">
        <f>(AR103-AR104)/AR104*(-1)</f>
        <v>1</v>
      </c>
      <c r="AS105" s="476"/>
      <c r="AT105" s="688" t="s">
        <v>72</v>
      </c>
      <c r="AU105" s="689"/>
      <c r="AV105" s="479">
        <f>(AV103-AV104)/AV104*(-1)</f>
        <v>1</v>
      </c>
      <c r="AW105" s="474"/>
      <c r="AX105" s="462"/>
      <c r="AY105" s="463"/>
    </row>
    <row r="106" spans="2:51" ht="23" hidden="1" customHeight="1">
      <c r="B106" s="480"/>
      <c r="C106" s="481"/>
      <c r="D106" s="482"/>
      <c r="E106" s="482"/>
      <c r="F106" s="483"/>
      <c r="G106" s="484"/>
      <c r="H106" s="485"/>
      <c r="I106" s="485"/>
      <c r="J106" s="486"/>
      <c r="K106" s="487"/>
      <c r="L106" s="488"/>
      <c r="M106" s="485"/>
      <c r="N106" s="485"/>
      <c r="O106" s="486"/>
      <c r="P106" s="487"/>
      <c r="Q106" s="488"/>
      <c r="R106" s="485"/>
      <c r="S106" s="485"/>
      <c r="T106" s="486"/>
      <c r="U106" s="484"/>
      <c r="V106" s="489"/>
      <c r="W106" s="485"/>
      <c r="X106" s="490"/>
      <c r="Y106" s="487"/>
      <c r="Z106" s="488"/>
      <c r="AA106" s="489"/>
      <c r="AB106" s="485"/>
      <c r="AC106" s="486"/>
      <c r="AD106" s="487"/>
      <c r="AE106" s="488"/>
      <c r="AF106" s="489"/>
      <c r="AG106" s="485"/>
      <c r="AH106" s="486"/>
      <c r="AI106" s="487"/>
      <c r="AJ106" s="488"/>
      <c r="AK106" s="489"/>
      <c r="AL106" s="485"/>
      <c r="AM106" s="491"/>
      <c r="AN106" s="487"/>
      <c r="AO106" s="488"/>
      <c r="AP106" s="485"/>
      <c r="AQ106" s="485"/>
      <c r="AR106" s="491"/>
      <c r="AS106" s="484"/>
      <c r="AT106" s="485"/>
      <c r="AU106" s="485"/>
      <c r="AV106" s="491"/>
      <c r="AW106" s="484"/>
      <c r="AX106" s="487"/>
      <c r="AY106" s="492"/>
    </row>
    <row r="107" spans="2:51" ht="23" hidden="1" customHeight="1">
      <c r="B107" s="493"/>
      <c r="C107" s="494"/>
      <c r="D107" s="494"/>
      <c r="E107" s="494"/>
      <c r="F107" s="495"/>
      <c r="G107" s="496"/>
      <c r="H107" s="496"/>
      <c r="I107" s="496"/>
      <c r="J107" s="497"/>
      <c r="K107" s="498"/>
      <c r="L107" s="495"/>
      <c r="M107" s="496"/>
      <c r="N107" s="496"/>
      <c r="O107" s="497"/>
      <c r="P107" s="498"/>
      <c r="Q107" s="495"/>
      <c r="R107" s="496"/>
      <c r="S107" s="496"/>
      <c r="T107" s="497"/>
      <c r="U107" s="496"/>
      <c r="V107" s="499"/>
      <c r="W107" s="496"/>
      <c r="X107" s="500"/>
      <c r="Y107" s="498"/>
      <c r="Z107" s="495"/>
      <c r="AA107" s="499"/>
      <c r="AB107" s="496"/>
      <c r="AC107" s="497"/>
      <c r="AD107" s="498"/>
      <c r="AE107" s="495"/>
      <c r="AF107" s="499"/>
      <c r="AG107" s="496"/>
      <c r="AH107" s="497"/>
      <c r="AI107" s="498"/>
      <c r="AJ107" s="495"/>
      <c r="AK107" s="499"/>
      <c r="AL107" s="496"/>
      <c r="AM107" s="501"/>
      <c r="AN107" s="498"/>
      <c r="AO107" s="495"/>
      <c r="AP107" s="496"/>
      <c r="AQ107" s="496"/>
      <c r="AR107" s="501"/>
      <c r="AS107" s="496"/>
      <c r="AT107" s="496"/>
      <c r="AU107" s="496"/>
      <c r="AV107" s="501"/>
      <c r="AW107" s="496"/>
      <c r="AX107" s="498"/>
      <c r="AY107" s="502"/>
    </row>
    <row r="108" spans="2:51" ht="23" hidden="1" customHeight="1">
      <c r="B108" s="493"/>
      <c r="C108" s="494"/>
      <c r="D108" s="494"/>
      <c r="E108" s="494"/>
      <c r="F108" s="495"/>
      <c r="G108" s="496"/>
      <c r="H108" s="496"/>
      <c r="I108" s="496"/>
      <c r="J108" s="497"/>
      <c r="K108" s="498"/>
      <c r="L108" s="495"/>
      <c r="M108" s="496"/>
      <c r="N108" s="496"/>
      <c r="O108" s="497"/>
      <c r="P108" s="498"/>
      <c r="Q108" s="495"/>
      <c r="R108" s="496"/>
      <c r="S108" s="496"/>
      <c r="T108" s="497"/>
      <c r="U108" s="496"/>
      <c r="V108" s="499"/>
      <c r="W108" s="496"/>
      <c r="X108" s="500"/>
      <c r="Y108" s="498"/>
      <c r="Z108" s="495"/>
      <c r="AA108" s="499"/>
      <c r="AB108" s="496"/>
      <c r="AC108" s="497"/>
      <c r="AD108" s="498"/>
      <c r="AE108" s="495"/>
      <c r="AF108" s="499"/>
      <c r="AG108" s="496"/>
      <c r="AH108" s="497"/>
      <c r="AI108" s="498"/>
      <c r="AJ108" s="495"/>
      <c r="AK108" s="499"/>
      <c r="AL108" s="496"/>
      <c r="AM108" s="501"/>
      <c r="AN108" s="498"/>
      <c r="AO108" s="495"/>
      <c r="AP108" s="496"/>
      <c r="AQ108" s="496"/>
      <c r="AR108" s="501"/>
      <c r="AS108" s="496"/>
      <c r="AT108" s="496"/>
      <c r="AU108" s="496"/>
      <c r="AV108" s="501"/>
      <c r="AW108" s="496"/>
      <c r="AX108" s="498"/>
      <c r="AY108" s="502"/>
    </row>
    <row r="109" spans="2:51" ht="23" hidden="1" customHeight="1">
      <c r="B109" s="493"/>
      <c r="C109" s="494"/>
      <c r="D109" s="494"/>
      <c r="E109" s="494"/>
      <c r="F109" s="495"/>
      <c r="G109" s="496"/>
      <c r="H109" s="496"/>
      <c r="I109" s="496"/>
      <c r="J109" s="497"/>
      <c r="K109" s="498"/>
      <c r="L109" s="495"/>
      <c r="M109" s="496"/>
      <c r="N109" s="496"/>
      <c r="O109" s="497"/>
      <c r="P109" s="498"/>
      <c r="Q109" s="495"/>
      <c r="R109" s="496"/>
      <c r="S109" s="496"/>
      <c r="T109" s="497"/>
      <c r="U109" s="496"/>
      <c r="V109" s="499"/>
      <c r="W109" s="496"/>
      <c r="X109" s="500"/>
      <c r="Y109" s="498"/>
      <c r="Z109" s="495"/>
      <c r="AA109" s="499"/>
      <c r="AB109" s="496"/>
      <c r="AC109" s="497"/>
      <c r="AD109" s="498"/>
      <c r="AE109" s="495"/>
      <c r="AF109" s="499"/>
      <c r="AG109" s="496"/>
      <c r="AH109" s="497"/>
      <c r="AI109" s="498"/>
      <c r="AJ109" s="495"/>
      <c r="AK109" s="499"/>
      <c r="AL109" s="496"/>
      <c r="AM109" s="501"/>
      <c r="AN109" s="498"/>
      <c r="AO109" s="495"/>
      <c r="AP109" s="496"/>
      <c r="AQ109" s="496"/>
      <c r="AR109" s="501"/>
      <c r="AS109" s="496"/>
      <c r="AT109" s="496"/>
      <c r="AU109" s="496"/>
      <c r="AV109" s="501"/>
      <c r="AW109" s="496"/>
      <c r="AX109" s="498"/>
      <c r="AY109" s="502"/>
    </row>
    <row r="110" spans="2:51" ht="16.25" customHeight="1" thickTop="1"/>
  </sheetData>
  <mergeCells count="338">
    <mergeCell ref="AP104:AQ104"/>
    <mergeCell ref="AF101:AG101"/>
    <mergeCell ref="V98:W98"/>
    <mergeCell ref="V86:W86"/>
    <mergeCell ref="AF102:AG102"/>
    <mergeCell ref="AP105:AQ105"/>
    <mergeCell ref="R87:S87"/>
    <mergeCell ref="AA90:AB94"/>
    <mergeCell ref="V100:W100"/>
    <mergeCell ref="AF103:AG103"/>
    <mergeCell ref="AK105:AL105"/>
    <mergeCell ref="AA102:AB102"/>
    <mergeCell ref="V102:W102"/>
    <mergeCell ref="AF105:AG105"/>
    <mergeCell ref="R102:S102"/>
    <mergeCell ref="V105:W105"/>
    <mergeCell ref="R103:S103"/>
    <mergeCell ref="R105:S105"/>
    <mergeCell ref="AK104:AL104"/>
    <mergeCell ref="AA101:AB101"/>
    <mergeCell ref="R101:S101"/>
    <mergeCell ref="V104:W104"/>
    <mergeCell ref="R104:S104"/>
    <mergeCell ref="AA103:AB103"/>
    <mergeCell ref="D105:E105"/>
    <mergeCell ref="D101:E101"/>
    <mergeCell ref="AA69:AB69"/>
    <mergeCell ref="D100:E100"/>
    <mergeCell ref="H103:I103"/>
    <mergeCell ref="H104:I104"/>
    <mergeCell ref="M101:N101"/>
    <mergeCell ref="AK100:AL100"/>
    <mergeCell ref="AF100:AG100"/>
    <mergeCell ref="V103:W103"/>
    <mergeCell ref="R100:S100"/>
    <mergeCell ref="H86:I86"/>
    <mergeCell ref="AF104:AG104"/>
    <mergeCell ref="V101:W101"/>
    <mergeCell ref="AK101:AL101"/>
    <mergeCell ref="D81:E85"/>
    <mergeCell ref="M102:N102"/>
    <mergeCell ref="H100:I100"/>
    <mergeCell ref="H102:I102"/>
    <mergeCell ref="M104:N104"/>
    <mergeCell ref="M105:N105"/>
    <mergeCell ref="D104:E104"/>
    <mergeCell ref="H101:I101"/>
    <mergeCell ref="H105:I105"/>
    <mergeCell ref="D103:E103"/>
    <mergeCell ref="AF81:AG85"/>
    <mergeCell ref="V78:W78"/>
    <mergeCell ref="AK103:AL103"/>
    <mergeCell ref="AA100:AB100"/>
    <mergeCell ref="R78:S78"/>
    <mergeCell ref="M27:N31"/>
    <mergeCell ref="AT100:AU100"/>
    <mergeCell ref="R79:S79"/>
    <mergeCell ref="H87:I87"/>
    <mergeCell ref="R90:S94"/>
    <mergeCell ref="V79:W79"/>
    <mergeCell ref="V73:W77"/>
    <mergeCell ref="AP79:AQ79"/>
    <mergeCell ref="AA73:AB77"/>
    <mergeCell ref="AP103:AQ103"/>
    <mergeCell ref="M33:N33"/>
    <mergeCell ref="AA52:AB56"/>
    <mergeCell ref="AT103:AU103"/>
    <mergeCell ref="AA49:AB49"/>
    <mergeCell ref="AK52:AL56"/>
    <mergeCell ref="AT73:AU77"/>
    <mergeCell ref="M50:N50"/>
    <mergeCell ref="H52:I56"/>
    <mergeCell ref="H8:K8"/>
    <mergeCell ref="AK78:AL78"/>
    <mergeCell ref="AP33:AQ33"/>
    <mergeCell ref="V27:W31"/>
    <mergeCell ref="AA79:AB79"/>
    <mergeCell ref="V81:W85"/>
    <mergeCell ref="AP87:AQ87"/>
    <mergeCell ref="AA86:AB86"/>
    <mergeCell ref="AP86:AQ86"/>
    <mergeCell ref="AF86:AG86"/>
    <mergeCell ref="AF78:AG78"/>
    <mergeCell ref="AP81:AQ85"/>
    <mergeCell ref="AA78:AB78"/>
    <mergeCell ref="M49:N49"/>
    <mergeCell ref="AF17:AG21"/>
    <mergeCell ref="AF69:AG69"/>
    <mergeCell ref="AP78:AQ78"/>
    <mergeCell ref="AA33:AB33"/>
    <mergeCell ref="M86:N86"/>
    <mergeCell ref="G11:AW11"/>
    <mergeCell ref="AP69:AQ69"/>
    <mergeCell ref="AP57:AQ57"/>
    <mergeCell ref="AT44:AU48"/>
    <mergeCell ref="AP102:AQ102"/>
    <mergeCell ref="D79:E79"/>
    <mergeCell ref="AK50:AL50"/>
    <mergeCell ref="M32:N32"/>
    <mergeCell ref="M42:N42"/>
    <mergeCell ref="AT13:AU13"/>
    <mergeCell ref="H81:I85"/>
    <mergeCell ref="H78:I78"/>
    <mergeCell ref="R81:S85"/>
    <mergeCell ref="AT102:AU102"/>
    <mergeCell ref="AF96:AG96"/>
    <mergeCell ref="AK79:AL79"/>
    <mergeCell ref="V90:W94"/>
    <mergeCell ref="AT79:AU79"/>
    <mergeCell ref="AT78:AU78"/>
    <mergeCell ref="AT81:AU85"/>
    <mergeCell ref="AT98:AU98"/>
    <mergeCell ref="V13:W13"/>
    <mergeCell ref="R86:S86"/>
    <mergeCell ref="R96:S96"/>
    <mergeCell ref="AA58:AB58"/>
    <mergeCell ref="D102:E102"/>
    <mergeCell ref="AA70:AB70"/>
    <mergeCell ref="AK73:AL77"/>
    <mergeCell ref="H69:I69"/>
    <mergeCell ref="AF87:AG87"/>
    <mergeCell ref="AK90:AL94"/>
    <mergeCell ref="AA87:AB87"/>
    <mergeCell ref="V44:W48"/>
    <mergeCell ref="AP50:AQ50"/>
    <mergeCell ref="R32:S32"/>
    <mergeCell ref="V87:W87"/>
    <mergeCell ref="AF90:AG94"/>
    <mergeCell ref="AF79:AG79"/>
    <mergeCell ref="H73:I77"/>
    <mergeCell ref="H79:I79"/>
    <mergeCell ref="V69:W69"/>
    <mergeCell ref="AP59:AQ59"/>
    <mergeCell ref="R41:S41"/>
    <mergeCell ref="AF49:AG49"/>
    <mergeCell ref="AP52:AQ56"/>
    <mergeCell ref="AA59:AB59"/>
    <mergeCell ref="M100:N100"/>
    <mergeCell ref="AA96:AB96"/>
    <mergeCell ref="D86:E86"/>
    <mergeCell ref="AP100:AQ100"/>
    <mergeCell ref="H12:I12"/>
    <mergeCell ref="AC7:AD7"/>
    <mergeCell ref="H42:I42"/>
    <mergeCell ref="AT101:AU101"/>
    <mergeCell ref="R13:S13"/>
    <mergeCell ref="H10:J10"/>
    <mergeCell ref="AF95:AG95"/>
    <mergeCell ref="R10:T10"/>
    <mergeCell ref="H7:K7"/>
    <mergeCell ref="AL16:AW16"/>
    <mergeCell ref="AK44:AL48"/>
    <mergeCell ref="D73:E77"/>
    <mergeCell ref="AA41:AB41"/>
    <mergeCell ref="AA42:AB42"/>
    <mergeCell ref="M36:N40"/>
    <mergeCell ref="H57:I57"/>
    <mergeCell ref="M78:N78"/>
    <mergeCell ref="AT49:AU49"/>
    <mergeCell ref="H27:I31"/>
    <mergeCell ref="M79:N79"/>
    <mergeCell ref="D42:E42"/>
    <mergeCell ref="AA10:AC10"/>
    <mergeCell ref="AK13:AL13"/>
    <mergeCell ref="AF12:AG12"/>
    <mergeCell ref="AP13:AQ13"/>
    <mergeCell ref="AF10:AH10"/>
    <mergeCell ref="AA50:AB50"/>
    <mergeCell ref="AK10:AM10"/>
    <mergeCell ref="AA12:AB12"/>
    <mergeCell ref="D44:E48"/>
    <mergeCell ref="G14:AW14"/>
    <mergeCell ref="AK23:AU23"/>
    <mergeCell ref="AA32:AB32"/>
    <mergeCell ref="AF44:AG48"/>
    <mergeCell ref="V41:W41"/>
    <mergeCell ref="AF27:AG31"/>
    <mergeCell ref="V24:W24"/>
    <mergeCell ref="R42:S42"/>
    <mergeCell ref="H41:I41"/>
    <mergeCell ref="R44:S48"/>
    <mergeCell ref="R27:S31"/>
    <mergeCell ref="H33:I33"/>
    <mergeCell ref="R36:S40"/>
    <mergeCell ref="D49:E49"/>
    <mergeCell ref="AA104:AB104"/>
    <mergeCell ref="M23:N23"/>
    <mergeCell ref="AA105:AB105"/>
    <mergeCell ref="M64:N68"/>
    <mergeCell ref="M69:N69"/>
    <mergeCell ref="M70:N70"/>
    <mergeCell ref="H64:I68"/>
    <mergeCell ref="AA36:AB40"/>
    <mergeCell ref="H70:I70"/>
    <mergeCell ref="R73:S77"/>
    <mergeCell ref="H49:I49"/>
    <mergeCell ref="R52:S56"/>
    <mergeCell ref="R95:S95"/>
    <mergeCell ref="H36:I40"/>
    <mergeCell ref="AA95:AB95"/>
    <mergeCell ref="M73:N77"/>
    <mergeCell ref="M87:N87"/>
    <mergeCell ref="M81:N85"/>
    <mergeCell ref="V33:W33"/>
    <mergeCell ref="V96:W96"/>
    <mergeCell ref="M103:N103"/>
    <mergeCell ref="V36:W40"/>
    <mergeCell ref="R33:S33"/>
    <mergeCell ref="V42:W42"/>
    <mergeCell ref="AP101:AQ101"/>
    <mergeCell ref="AV60:AV62"/>
    <mergeCell ref="D27:E31"/>
    <mergeCell ref="AP27:AQ31"/>
    <mergeCell ref="V12:W12"/>
    <mergeCell ref="AA64:AB68"/>
    <mergeCell ref="AT27:AU31"/>
    <mergeCell ref="AT32:AU32"/>
    <mergeCell ref="AT33:AU33"/>
    <mergeCell ref="R12:S12"/>
    <mergeCell ref="R57:S57"/>
    <mergeCell ref="R58:S58"/>
    <mergeCell ref="D69:E69"/>
    <mergeCell ref="AA44:AB48"/>
    <mergeCell ref="M22:N22"/>
    <mergeCell ref="D13:E13"/>
    <mergeCell ref="D32:E32"/>
    <mergeCell ref="D33:E33"/>
    <mergeCell ref="D50:E50"/>
    <mergeCell ref="D58:E58"/>
    <mergeCell ref="D70:E70"/>
    <mergeCell ref="AP12:AQ12"/>
    <mergeCell ref="AA13:AB13"/>
    <mergeCell ref="AT86:AU86"/>
    <mergeCell ref="B2:AY6"/>
    <mergeCell ref="AP32:AQ32"/>
    <mergeCell ref="G9:AW9"/>
    <mergeCell ref="H58:I58"/>
    <mergeCell ref="V64:W68"/>
    <mergeCell ref="AP70:AQ70"/>
    <mergeCell ref="V70:W70"/>
    <mergeCell ref="AF73:AG77"/>
    <mergeCell ref="H44:I48"/>
    <mergeCell ref="H50:I50"/>
    <mergeCell ref="M44:N48"/>
    <mergeCell ref="R49:S49"/>
    <mergeCell ref="AT70:AU70"/>
    <mergeCell ref="R50:S50"/>
    <mergeCell ref="AF52:AG56"/>
    <mergeCell ref="V49:W49"/>
    <mergeCell ref="AK12:AL12"/>
    <mergeCell ref="D41:E41"/>
    <mergeCell ref="AP64:AQ68"/>
    <mergeCell ref="D10:F10"/>
    <mergeCell ref="H13:I13"/>
    <mergeCell ref="AT10:AV10"/>
    <mergeCell ref="M13:N13"/>
    <mergeCell ref="AP58:AQ58"/>
    <mergeCell ref="AT104:AU104"/>
    <mergeCell ref="M57:N57"/>
    <mergeCell ref="AF23:AG23"/>
    <mergeCell ref="AT105:AU105"/>
    <mergeCell ref="AF32:AG32"/>
    <mergeCell ref="AF33:AG33"/>
    <mergeCell ref="D12:E12"/>
    <mergeCell ref="AK58:AL58"/>
    <mergeCell ref="D87:E87"/>
    <mergeCell ref="AF57:AG57"/>
    <mergeCell ref="D36:E40"/>
    <mergeCell ref="AF58:AG58"/>
    <mergeCell ref="M52:N56"/>
    <mergeCell ref="M58:N58"/>
    <mergeCell ref="AF50:AG50"/>
    <mergeCell ref="H32:I32"/>
    <mergeCell ref="R64:S68"/>
    <mergeCell ref="M12:N12"/>
    <mergeCell ref="R69:S69"/>
    <mergeCell ref="M17:N21"/>
    <mergeCell ref="AK102:AL102"/>
    <mergeCell ref="R70:S70"/>
    <mergeCell ref="H60:AU62"/>
    <mergeCell ref="D57:E57"/>
    <mergeCell ref="AK95:AL95"/>
    <mergeCell ref="AT59:AU59"/>
    <mergeCell ref="AT57:AU57"/>
    <mergeCell ref="AK59:AL59"/>
    <mergeCell ref="D96:E96"/>
    <mergeCell ref="AR95:AU95"/>
    <mergeCell ref="AR96:AU96"/>
    <mergeCell ref="AK96:AL96"/>
    <mergeCell ref="AP44:AQ48"/>
    <mergeCell ref="AA81:AB85"/>
    <mergeCell ref="AP49:AQ49"/>
    <mergeCell ref="V50:W50"/>
    <mergeCell ref="V95:W95"/>
    <mergeCell ref="AF70:AG70"/>
    <mergeCell ref="AP73:AQ77"/>
    <mergeCell ref="AK57:AL57"/>
    <mergeCell ref="AT50:AU50"/>
    <mergeCell ref="D78:E78"/>
    <mergeCell ref="AK49:AL49"/>
    <mergeCell ref="AF64:AG68"/>
    <mergeCell ref="AT69:AU69"/>
    <mergeCell ref="D52:E56"/>
    <mergeCell ref="D64:E68"/>
    <mergeCell ref="AA57:AB57"/>
    <mergeCell ref="D90:E94"/>
    <mergeCell ref="D95:E95"/>
    <mergeCell ref="G91:J91"/>
    <mergeCell ref="G92:J92"/>
    <mergeCell ref="G93:J93"/>
    <mergeCell ref="G96:J96"/>
    <mergeCell ref="G95:J95"/>
    <mergeCell ref="G94:J94"/>
    <mergeCell ref="G90:J90"/>
    <mergeCell ref="L7:M7"/>
    <mergeCell ref="W7:AA7"/>
    <mergeCell ref="O7:S7"/>
    <mergeCell ref="U7:V7"/>
    <mergeCell ref="AR91:AU91"/>
    <mergeCell ref="AR92:AU92"/>
    <mergeCell ref="AR90:AU90"/>
    <mergeCell ref="AR94:AU94"/>
    <mergeCell ref="AR93:AU93"/>
    <mergeCell ref="AK17:AV22"/>
    <mergeCell ref="AT58:AU58"/>
    <mergeCell ref="AT52:AU56"/>
    <mergeCell ref="AF36:AW42"/>
    <mergeCell ref="AF22:AG22"/>
    <mergeCell ref="V32:W32"/>
    <mergeCell ref="AP10:AR10"/>
    <mergeCell ref="AF13:AG13"/>
    <mergeCell ref="V10:X10"/>
    <mergeCell ref="M41:N41"/>
    <mergeCell ref="AT12:AU12"/>
    <mergeCell ref="AT64:AU68"/>
    <mergeCell ref="AA27:AB31"/>
    <mergeCell ref="AT87:AU87"/>
    <mergeCell ref="M10:O10"/>
  </mergeCells>
  <pageMargins left="0.75" right="0.75" top="1" bottom="1" header="0.5" footer="0.5"/>
  <pageSetup orientation="portrait"/>
  <headerFooter>
    <oddFooter>&amp;L&amp;"Helvetica,Regular"&amp;12&amp;K000000	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51"/>
  <sheetViews>
    <sheetView showGridLines="0" workbookViewId="0">
      <pane xSplit="2" ySplit="3" topLeftCell="C4" activePane="bottomRight" state="frozenSplit"/>
      <selection pane="topRight"/>
      <selection pane="bottomLeft"/>
      <selection pane="bottomRight" activeCell="G2" sqref="G2"/>
    </sheetView>
  </sheetViews>
  <sheetFormatPr baseColWidth="10" defaultColWidth="12.25" defaultRowHeight="18" customHeight="1"/>
  <cols>
    <col min="1" max="1" width="0.25" style="503" customWidth="1"/>
    <col min="2" max="2" width="34.75" style="503" customWidth="1"/>
    <col min="3" max="3" width="12.25" style="503" customWidth="1"/>
    <col min="4" max="4" width="10.625" style="503" customWidth="1"/>
    <col min="5" max="5" width="25.75" style="503" customWidth="1"/>
    <col min="6" max="256" width="12.25" style="503" customWidth="1"/>
  </cols>
  <sheetData>
    <row r="1" spans="2:7" ht="2" customHeight="1"/>
    <row r="2" spans="2:7" ht="37.75" customHeight="1">
      <c r="B2" s="910" t="s">
        <v>106</v>
      </c>
      <c r="C2" s="911"/>
      <c r="D2" s="912"/>
      <c r="E2" s="504"/>
      <c r="F2" s="505"/>
      <c r="G2" s="506"/>
    </row>
    <row r="3" spans="2:7" ht="37.75" customHeight="1">
      <c r="B3" s="507" t="s">
        <v>73</v>
      </c>
      <c r="C3" s="576" t="s">
        <v>107</v>
      </c>
      <c r="D3" s="576" t="s">
        <v>108</v>
      </c>
      <c r="E3" s="508" t="s">
        <v>75</v>
      </c>
      <c r="F3" s="506" t="s">
        <v>76</v>
      </c>
      <c r="G3" s="509" t="s">
        <v>77</v>
      </c>
    </row>
    <row r="4" spans="2:7" ht="39.5" customHeight="1">
      <c r="B4" s="930"/>
      <c r="C4" s="917"/>
      <c r="D4" s="941"/>
      <c r="E4" s="510"/>
      <c r="F4" s="511"/>
      <c r="G4" s="913">
        <f>SUM(F4,F5,F6)</f>
        <v>0</v>
      </c>
    </row>
    <row r="5" spans="2:7" ht="39.5" customHeight="1">
      <c r="B5" s="921"/>
      <c r="C5" s="918"/>
      <c r="D5" s="928"/>
      <c r="E5" s="510"/>
      <c r="F5" s="511"/>
      <c r="G5" s="940"/>
    </row>
    <row r="6" spans="2:7" ht="24.5" customHeight="1">
      <c r="B6" s="922"/>
      <c r="C6" s="919"/>
      <c r="D6" s="929"/>
      <c r="E6" s="510"/>
      <c r="F6" s="511"/>
      <c r="G6" s="916"/>
    </row>
    <row r="7" spans="2:7" ht="39.5" customHeight="1">
      <c r="B7" s="920"/>
      <c r="C7" s="920"/>
      <c r="D7" s="926"/>
      <c r="E7" s="510"/>
      <c r="F7" s="511"/>
      <c r="G7" s="913">
        <f>F7+F8+F9+F10</f>
        <v>0</v>
      </c>
    </row>
    <row r="8" spans="2:7" ht="39.5" customHeight="1">
      <c r="B8" s="921"/>
      <c r="C8" s="923"/>
      <c r="D8" s="927"/>
      <c r="E8" s="510"/>
      <c r="F8" s="511"/>
      <c r="G8" s="914"/>
    </row>
    <row r="9" spans="2:7" ht="24.5" customHeight="1">
      <c r="B9" s="921"/>
      <c r="C9" s="924"/>
      <c r="D9" s="928"/>
      <c r="E9" s="510"/>
      <c r="F9" s="511"/>
      <c r="G9" s="915"/>
    </row>
    <row r="10" spans="2:7" ht="54.5" customHeight="1">
      <c r="B10" s="922"/>
      <c r="C10" s="925"/>
      <c r="D10" s="929"/>
      <c r="E10" s="510"/>
      <c r="F10" s="511"/>
      <c r="G10" s="916"/>
    </row>
    <row r="11" spans="2:7" ht="24.5" customHeight="1">
      <c r="B11" s="920"/>
      <c r="C11" s="920"/>
      <c r="D11" s="926"/>
      <c r="E11" s="510"/>
      <c r="F11" s="511"/>
      <c r="G11" s="913"/>
    </row>
    <row r="12" spans="2:7" ht="24.5" customHeight="1">
      <c r="B12" s="921"/>
      <c r="C12" s="923"/>
      <c r="D12" s="927"/>
      <c r="E12" s="510"/>
      <c r="F12" s="511"/>
      <c r="G12" s="931"/>
    </row>
    <row r="13" spans="2:7" ht="24.5" customHeight="1">
      <c r="B13" s="921"/>
      <c r="C13" s="924"/>
      <c r="D13" s="928"/>
      <c r="E13" s="510"/>
      <c r="F13" s="511"/>
      <c r="G13" s="938"/>
    </row>
    <row r="14" spans="2:7" ht="39.5" customHeight="1">
      <c r="B14" s="922"/>
      <c r="C14" s="925"/>
      <c r="D14" s="929"/>
      <c r="E14" s="510"/>
      <c r="F14" s="511"/>
      <c r="G14" s="937"/>
    </row>
    <row r="15" spans="2:7" ht="39.5" customHeight="1">
      <c r="B15" s="512"/>
      <c r="C15" s="512"/>
      <c r="D15" s="513"/>
      <c r="E15" s="510"/>
      <c r="F15" s="511"/>
      <c r="G15" s="514"/>
    </row>
    <row r="16" spans="2:7" ht="24.5" customHeight="1">
      <c r="B16" s="920"/>
      <c r="C16" s="920"/>
      <c r="D16" s="926"/>
      <c r="E16" s="510"/>
      <c r="F16" s="511"/>
      <c r="G16" s="913"/>
    </row>
    <row r="17" spans="2:7" ht="24.5" customHeight="1">
      <c r="B17" s="922"/>
      <c r="C17" s="935"/>
      <c r="D17" s="936"/>
      <c r="E17" s="510"/>
      <c r="F17" s="511"/>
      <c r="G17" s="939"/>
    </row>
    <row r="18" spans="2:7" ht="39.5" customHeight="1">
      <c r="B18" s="920"/>
      <c r="C18" s="920"/>
      <c r="D18" s="926"/>
      <c r="E18" s="510"/>
      <c r="F18" s="511"/>
      <c r="G18" s="913">
        <f>SUM(F18:F25)</f>
        <v>0</v>
      </c>
    </row>
    <row r="19" spans="2:7" ht="39.5" customHeight="1">
      <c r="B19" s="921"/>
      <c r="C19" s="924"/>
      <c r="D19" s="928"/>
      <c r="E19" s="510"/>
      <c r="F19" s="511"/>
      <c r="G19" s="938"/>
    </row>
    <row r="20" spans="2:7" ht="39.5" customHeight="1">
      <c r="B20" s="921"/>
      <c r="C20" s="923"/>
      <c r="D20" s="927"/>
      <c r="E20" s="510"/>
      <c r="F20" s="511"/>
      <c r="G20" s="931"/>
    </row>
    <row r="21" spans="2:7" ht="39.5" customHeight="1">
      <c r="B21" s="921"/>
      <c r="C21" s="924"/>
      <c r="D21" s="928"/>
      <c r="E21" s="510"/>
      <c r="F21" s="511"/>
      <c r="G21" s="938"/>
    </row>
    <row r="22" spans="2:7" ht="39.5" customHeight="1">
      <c r="B22" s="921"/>
      <c r="C22" s="923"/>
      <c r="D22" s="927"/>
      <c r="E22" s="510"/>
      <c r="F22" s="511"/>
      <c r="G22" s="931"/>
    </row>
    <row r="23" spans="2:7" ht="39.5" customHeight="1">
      <c r="B23" s="921"/>
      <c r="C23" s="924"/>
      <c r="D23" s="928"/>
      <c r="E23" s="510"/>
      <c r="F23" s="511"/>
      <c r="G23" s="938"/>
    </row>
    <row r="24" spans="2:7" ht="24.5" customHeight="1">
      <c r="B24" s="921"/>
      <c r="C24" s="923"/>
      <c r="D24" s="927"/>
      <c r="E24" s="510"/>
      <c r="F24" s="511"/>
      <c r="G24" s="931"/>
    </row>
    <row r="25" spans="2:7" ht="24.5" customHeight="1">
      <c r="B25" s="922"/>
      <c r="C25" s="935"/>
      <c r="D25" s="936"/>
      <c r="E25" s="510"/>
      <c r="F25" s="511"/>
      <c r="G25" s="939"/>
    </row>
    <row r="26" spans="2:7" ht="34" customHeight="1">
      <c r="B26" s="512"/>
      <c r="C26" s="512"/>
      <c r="D26" s="513"/>
      <c r="E26" s="510"/>
      <c r="F26" s="511"/>
      <c r="G26" s="514">
        <f>F26</f>
        <v>0</v>
      </c>
    </row>
    <row r="27" spans="2:7" ht="34" customHeight="1">
      <c r="B27" s="515"/>
      <c r="C27" s="516"/>
      <c r="D27" s="517"/>
      <c r="E27" s="510"/>
      <c r="F27" s="511"/>
      <c r="G27" s="514">
        <f>F27</f>
        <v>0</v>
      </c>
    </row>
    <row r="28" spans="2:7" ht="39.5" customHeight="1">
      <c r="B28" s="518"/>
      <c r="C28" s="518"/>
      <c r="D28" s="519"/>
      <c r="E28" s="520"/>
      <c r="F28" s="511"/>
      <c r="G28" s="514">
        <f>F28</f>
        <v>0</v>
      </c>
    </row>
    <row r="29" spans="2:7" ht="24.5" customHeight="1">
      <c r="B29" s="934"/>
      <c r="C29" s="934"/>
      <c r="D29" s="933"/>
      <c r="E29" s="510"/>
      <c r="F29" s="511"/>
      <c r="G29" s="913">
        <f>F29+F30</f>
        <v>0</v>
      </c>
    </row>
    <row r="30" spans="2:7" ht="39.5" customHeight="1">
      <c r="B30" s="922"/>
      <c r="C30" s="925"/>
      <c r="D30" s="929"/>
      <c r="E30" s="510"/>
      <c r="F30" s="511"/>
      <c r="G30" s="937"/>
    </row>
    <row r="31" spans="2:7" ht="24.5" customHeight="1">
      <c r="B31" s="934"/>
      <c r="C31" s="934"/>
      <c r="D31" s="933"/>
      <c r="E31" s="510"/>
      <c r="F31" s="511"/>
      <c r="G31" s="913">
        <f>SUM(F31:F40)</f>
        <v>0</v>
      </c>
    </row>
    <row r="32" spans="2:7" ht="24.5" customHeight="1">
      <c r="B32" s="921"/>
      <c r="C32" s="923"/>
      <c r="D32" s="927"/>
      <c r="E32" s="510"/>
      <c r="F32" s="511"/>
      <c r="G32" s="931"/>
    </row>
    <row r="33" spans="2:7" ht="39.5" customHeight="1">
      <c r="B33" s="921"/>
      <c r="C33" s="924"/>
      <c r="D33" s="928"/>
      <c r="E33" s="520"/>
      <c r="F33" s="511"/>
      <c r="G33" s="938"/>
    </row>
    <row r="34" spans="2:7" ht="39.5" customHeight="1">
      <c r="B34" s="921"/>
      <c r="C34" s="923"/>
      <c r="D34" s="927"/>
      <c r="E34" s="520"/>
      <c r="F34" s="511"/>
      <c r="G34" s="931"/>
    </row>
    <row r="35" spans="2:7" ht="39.5" customHeight="1">
      <c r="B35" s="921"/>
      <c r="C35" s="924"/>
      <c r="D35" s="928"/>
      <c r="E35" s="520"/>
      <c r="F35" s="511"/>
      <c r="G35" s="938"/>
    </row>
    <row r="36" spans="2:7" ht="24.5" customHeight="1">
      <c r="B36" s="921"/>
      <c r="C36" s="923"/>
      <c r="D36" s="927"/>
      <c r="E36" s="520"/>
      <c r="F36" s="511"/>
      <c r="G36" s="931"/>
    </row>
    <row r="37" spans="2:7" ht="54.5" customHeight="1">
      <c r="B37" s="921"/>
      <c r="C37" s="924"/>
      <c r="D37" s="928"/>
      <c r="E37" s="520"/>
      <c r="F37" s="511"/>
      <c r="G37" s="938"/>
    </row>
    <row r="38" spans="2:7" ht="24.5" customHeight="1">
      <c r="B38" s="921"/>
      <c r="C38" s="923"/>
      <c r="D38" s="927"/>
      <c r="E38" s="520"/>
      <c r="F38" s="511"/>
      <c r="G38" s="931"/>
    </row>
    <row r="39" spans="2:7" ht="24.5" customHeight="1">
      <c r="B39" s="921"/>
      <c r="C39" s="924"/>
      <c r="D39" s="928"/>
      <c r="E39" s="520"/>
      <c r="F39" s="511"/>
      <c r="G39" s="938"/>
    </row>
    <row r="40" spans="2:7" ht="39.5" customHeight="1">
      <c r="B40" s="922"/>
      <c r="C40" s="925"/>
      <c r="D40" s="929"/>
      <c r="E40" s="520"/>
      <c r="F40" s="511"/>
      <c r="G40" s="937"/>
    </row>
    <row r="41" spans="2:7" ht="24.5" customHeight="1">
      <c r="B41" s="934"/>
      <c r="C41" s="934"/>
      <c r="D41" s="933"/>
      <c r="E41" s="510"/>
      <c r="F41" s="511"/>
      <c r="G41" s="913">
        <f>F41+F42</f>
        <v>0</v>
      </c>
    </row>
    <row r="42" spans="2:7" ht="39.5" customHeight="1">
      <c r="B42" s="922"/>
      <c r="C42" s="925"/>
      <c r="D42" s="929"/>
      <c r="E42" s="510"/>
      <c r="F42" s="511"/>
      <c r="G42" s="916"/>
    </row>
    <row r="43" spans="2:7" ht="24.5" customHeight="1">
      <c r="B43" s="934"/>
      <c r="C43" s="934"/>
      <c r="D43" s="933"/>
      <c r="E43" s="510"/>
      <c r="F43" s="511"/>
      <c r="G43" s="913">
        <f>SUM(F43:F46)</f>
        <v>0</v>
      </c>
    </row>
    <row r="44" spans="2:7" ht="24.5" customHeight="1">
      <c r="B44" s="921"/>
      <c r="C44" s="923"/>
      <c r="D44" s="927"/>
      <c r="E44" s="510"/>
      <c r="F44" s="511"/>
      <c r="G44" s="931"/>
    </row>
    <row r="45" spans="2:7" ht="24.5" customHeight="1">
      <c r="B45" s="921"/>
      <c r="C45" s="924"/>
      <c r="D45" s="928"/>
      <c r="E45" s="510"/>
      <c r="F45" s="511"/>
      <c r="G45" s="938"/>
    </row>
    <row r="46" spans="2:7" ht="24.5" customHeight="1">
      <c r="B46" s="922"/>
      <c r="C46" s="925"/>
      <c r="D46" s="929"/>
      <c r="E46" s="510"/>
      <c r="F46" s="511"/>
      <c r="G46" s="937"/>
    </row>
    <row r="47" spans="2:7" ht="39.5" customHeight="1">
      <c r="B47" s="934"/>
      <c r="C47" s="934"/>
      <c r="D47" s="933"/>
      <c r="E47" s="510"/>
      <c r="F47" s="511"/>
      <c r="G47" s="913">
        <f>SUM(F47,F48:F49)</f>
        <v>0</v>
      </c>
    </row>
    <row r="48" spans="2:7" ht="24.5" customHeight="1">
      <c r="B48" s="921"/>
      <c r="C48" s="923"/>
      <c r="D48" s="927"/>
      <c r="E48" s="510"/>
      <c r="F48" s="511"/>
      <c r="G48" s="931"/>
    </row>
    <row r="49" spans="2:7" ht="24.5" customHeight="1">
      <c r="B49" s="922"/>
      <c r="C49" s="935"/>
      <c r="D49" s="936"/>
      <c r="E49" s="510"/>
      <c r="F49" s="511"/>
      <c r="G49" s="932"/>
    </row>
    <row r="50" spans="2:7" ht="25" customHeight="1">
      <c r="B50" s="521" t="s">
        <v>78</v>
      </c>
      <c r="C50" s="522"/>
      <c r="D50" s="523"/>
      <c r="E50" s="510"/>
      <c r="F50" s="511"/>
      <c r="G50" s="524"/>
    </row>
    <row r="51" spans="2:7" ht="24.5" customHeight="1">
      <c r="B51" s="521" t="s">
        <v>79</v>
      </c>
      <c r="C51" s="522"/>
      <c r="D51" s="523"/>
      <c r="E51" s="510"/>
      <c r="F51" s="511"/>
      <c r="G51" s="524"/>
    </row>
  </sheetData>
  <mergeCells count="41">
    <mergeCell ref="G31:G40"/>
    <mergeCell ref="G43:G46"/>
    <mergeCell ref="G41:G42"/>
    <mergeCell ref="G4:G6"/>
    <mergeCell ref="D4:D6"/>
    <mergeCell ref="D11:D14"/>
    <mergeCell ref="C11:C14"/>
    <mergeCell ref="B11:B14"/>
    <mergeCell ref="G29:G30"/>
    <mergeCell ref="G18:G25"/>
    <mergeCell ref="G16:G17"/>
    <mergeCell ref="G11:G14"/>
    <mergeCell ref="D18:D25"/>
    <mergeCell ref="C18:C25"/>
    <mergeCell ref="B18:B25"/>
    <mergeCell ref="D16:D17"/>
    <mergeCell ref="C16:C17"/>
    <mergeCell ref="B16:B17"/>
    <mergeCell ref="B31:B40"/>
    <mergeCell ref="C31:C40"/>
    <mergeCell ref="D31:D40"/>
    <mergeCell ref="B29:B30"/>
    <mergeCell ref="C29:C30"/>
    <mergeCell ref="D29:D30"/>
    <mergeCell ref="G47:G49"/>
    <mergeCell ref="D43:D46"/>
    <mergeCell ref="B41:B42"/>
    <mergeCell ref="C41:C42"/>
    <mergeCell ref="D41:D42"/>
    <mergeCell ref="C43:C46"/>
    <mergeCell ref="B43:B46"/>
    <mergeCell ref="B47:B49"/>
    <mergeCell ref="C47:C49"/>
    <mergeCell ref="D47:D49"/>
    <mergeCell ref="B2:D2"/>
    <mergeCell ref="G7:G10"/>
    <mergeCell ref="C4:C6"/>
    <mergeCell ref="B7:B10"/>
    <mergeCell ref="C7:C10"/>
    <mergeCell ref="D7:D10"/>
    <mergeCell ref="B4:B6"/>
  </mergeCells>
  <pageMargins left="0.75" right="0.75" top="1" bottom="1" header="0.5" footer="0.5"/>
  <pageSetup orientation="portrait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MATRIZ</vt:lpstr>
      <vt:lpstr>Dist CH por área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Neuci Schotten</dc:creator>
  <cp:lastModifiedBy>Microsoft Office User</cp:lastModifiedBy>
  <dcterms:created xsi:type="dcterms:W3CDTF">2020-04-02T20:33:36Z</dcterms:created>
  <dcterms:modified xsi:type="dcterms:W3CDTF">2020-07-02T13:29:36Z</dcterms:modified>
</cp:coreProperties>
</file>